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D:\CARO Y CUERVO\2021\4. Documentos SIG\Evi\Sol\"/>
    </mc:Choice>
  </mc:AlternateContent>
  <xr:revisionPtr revIDLastSave="0" documentId="8_{FC8B2AB2-EA67-4F87-AC51-9E0EB5EBA575}" xr6:coauthVersionLast="45" xr6:coauthVersionMax="45" xr10:uidLastSave="{00000000-0000-0000-0000-000000000000}"/>
  <bookViews>
    <workbookView xWindow="-120" yWindow="-120" windowWidth="20730" windowHeight="11160" firstSheet="2" activeTab="2" xr2:uid="{00000000-000D-0000-FFFF-FFFF00000000}"/>
  </bookViews>
  <sheets>
    <sheet name="Formato_" sheetId="1" state="hidden" r:id="rId1"/>
    <sheet name="AnálisisObjetivos" sheetId="4" state="hidden" r:id="rId2"/>
    <sheet name="MatrizProcesos" sheetId="2" r:id="rId3"/>
    <sheet name="Listados " sheetId="3" state="hidden" r:id="rId4"/>
  </sheets>
  <externalReferences>
    <externalReference r:id="rId5"/>
    <externalReference r:id="rId6"/>
    <externalReference r:id="rId7"/>
    <externalReference r:id="rId8"/>
    <externalReference r:id="rId9"/>
    <externalReference r:id="rId10"/>
  </externalReferences>
  <definedNames>
    <definedName name="_296" localSheetId="0">#REF!</definedName>
    <definedName name="_296">#REF!</definedName>
    <definedName name="_304" localSheetId="0">#REF!</definedName>
    <definedName name="_304">#REF!</definedName>
    <definedName name="_305">#REF!</definedName>
    <definedName name="_312" localSheetId="0">#REF!</definedName>
    <definedName name="_312">#REF!</definedName>
    <definedName name="_320" localSheetId="0">#REF!</definedName>
    <definedName name="_320">#REF!</definedName>
    <definedName name="_336" localSheetId="0">#REF!</definedName>
    <definedName name="_336">#REF!</definedName>
    <definedName name="_344" localSheetId="0">#REF!</definedName>
    <definedName name="_344">#REF!</definedName>
    <definedName name="_352" localSheetId="0">#REF!</definedName>
    <definedName name="_352">#REF!</definedName>
    <definedName name="_522" localSheetId="0">#REF!</definedName>
    <definedName name="_522">#REF!</definedName>
    <definedName name="_530" localSheetId="0">#REF!</definedName>
    <definedName name="_530">#REF!</definedName>
    <definedName name="_546" localSheetId="0">#REF!</definedName>
    <definedName name="_546">#REF!</definedName>
    <definedName name="_554" localSheetId="0">#REF!</definedName>
    <definedName name="_554">#REF!</definedName>
    <definedName name="_562" localSheetId="0">#REF!</definedName>
    <definedName name="_562">#REF!</definedName>
    <definedName name="_xlnm._FilterDatabase" localSheetId="0" hidden="1">Formato_!$B$4:$G$4</definedName>
    <definedName name="_xlnm._FilterDatabase" localSheetId="2" hidden="1">MatrizProcesos!$A$4:$S$89</definedName>
    <definedName name="_Key1" localSheetId="0">#REF!</definedName>
    <definedName name="_Key1">#REF!</definedName>
    <definedName name="_Key2" localSheetId="0">#REF!</definedName>
    <definedName name="_Key2">#REF!</definedName>
    <definedName name="_Parse_Out" localSheetId="0">#REF!</definedName>
    <definedName name="_Parse_Out">#REF!</definedName>
    <definedName name="_Sort" localSheetId="0">#REF!</definedName>
    <definedName name="_Sort">#REF!</definedName>
    <definedName name="A_IMPRESIÓN_IM" localSheetId="0">#REF!</definedName>
    <definedName name="A_IMPRESIÓN_IM">#REF!</definedName>
    <definedName name="A205_" localSheetId="0">#REF!</definedName>
    <definedName name="A205_">#REF!</definedName>
    <definedName name="A242_" localSheetId="0">#REF!</definedName>
    <definedName name="A242_">#REF!</definedName>
    <definedName name="A255_" localSheetId="0">#REF!</definedName>
    <definedName name="A255_">#REF!</definedName>
    <definedName name="A498_" localSheetId="0">#REF!</definedName>
    <definedName name="A498_">#REF!</definedName>
    <definedName name="A534_" localSheetId="0">#REF!</definedName>
    <definedName name="A534_">#REF!</definedName>
    <definedName name="A598_" localSheetId="0">#REF!</definedName>
    <definedName name="A598_">#REF!</definedName>
    <definedName name="A641_" localSheetId="0">#REF!</definedName>
    <definedName name="A641_">#REF!</definedName>
    <definedName name="A68_" localSheetId="0">#REF!</definedName>
    <definedName name="A68_">#REF!</definedName>
    <definedName name="A784_" localSheetId="0">#REF!</definedName>
    <definedName name="A784_">#REF!</definedName>
    <definedName name="ACCIONISTASTOTAL" localSheetId="0">#REF!</definedName>
    <definedName name="ACCIONISTASTOTAL">#REF!</definedName>
    <definedName name="Accounts" localSheetId="0">#REF!</definedName>
    <definedName name="Accounts">#REF!</definedName>
    <definedName name="Accrual___payment_of_dividends" localSheetId="0">#REF!</definedName>
    <definedName name="Accrual___payment_of_dividends">#REF!</definedName>
    <definedName name="ACT" localSheetId="0">#REF!</definedName>
    <definedName name="ACT">#REF!</definedName>
    <definedName name="AFANT" localSheetId="0">#REF!</definedName>
    <definedName name="AFANT">#REF!</definedName>
    <definedName name="AFHOY" localSheetId="0">#REF!</definedName>
    <definedName name="AFHOY">#REF!</definedName>
    <definedName name="ahaccionistas01" localSheetId="0">#REF!</definedName>
    <definedName name="ahaccionistas01">#REF!</definedName>
    <definedName name="AJPAAG" localSheetId="0">#REF!</definedName>
    <definedName name="AJPAAG">#REF!</definedName>
    <definedName name="año" localSheetId="0">#REF!</definedName>
    <definedName name="año">#REF!</definedName>
    <definedName name="AÑO_A_PROCESAR" localSheetId="0">#REF!</definedName>
    <definedName name="AÑO_A_PROCESAR">#REF!</definedName>
    <definedName name="año1" localSheetId="0">#REF!</definedName>
    <definedName name="año1">#REF!</definedName>
    <definedName name="AÑOS_A_PROCESAR" localSheetId="0">#REF!</definedName>
    <definedName name="AÑOS_A_PROCESAR">#REF!</definedName>
    <definedName name="AppName" localSheetId="0">#REF!</definedName>
    <definedName name="AppName">#REF!</definedName>
    <definedName name="AREA">#REF!</definedName>
    <definedName name="Área_de_impresión1" localSheetId="0">#REF!</definedName>
    <definedName name="Área_de_impresión1">#REF!</definedName>
    <definedName name="AS2TickmarkLS" localSheetId="0">#REF!</definedName>
    <definedName name="AS2TickmarkLS">#REF!</definedName>
    <definedName name="ASFSD" localSheetId="0">#REF!</definedName>
    <definedName name="ASFSD">#REF!</definedName>
    <definedName name="Assertions" localSheetId="0">#REF!</definedName>
    <definedName name="Assertions">#REF!</definedName>
    <definedName name="BASE" localSheetId="0">#REF!</definedName>
    <definedName name="BASE">#REF!</definedName>
    <definedName name="BCE" localSheetId="0">#REF!</definedName>
    <definedName name="BCE">#REF!</definedName>
    <definedName name="BCEBONOS" localSheetId="0">#REF!</definedName>
    <definedName name="BCEBONOS">#REF!</definedName>
    <definedName name="BCECAMBIOS" localSheetId="0">#REF!</definedName>
    <definedName name="BCECAMBIOS">#REF!</definedName>
    <definedName name="BCEEMPRESA" localSheetId="0">#REF!</definedName>
    <definedName name="BCEEMPRESA">#REF!</definedName>
    <definedName name="BCERENTA" localSheetId="0">#REF!</definedName>
    <definedName name="BCERENTA">#REF!</definedName>
    <definedName name="BCETESOROS" localSheetId="0">#REF!</definedName>
    <definedName name="BCETESOROS">#REF!</definedName>
    <definedName name="BLOQUE" localSheetId="0">#REF!</definedName>
    <definedName name="BLOQUE">#REF!</definedName>
    <definedName name="BuiltIn_Print_Area___0" localSheetId="0">#REF!</definedName>
    <definedName name="BuiltIn_Print_Area___0">#REF!</definedName>
    <definedName name="BuiltIn_Print_Titles___0" localSheetId="0">#REF!</definedName>
    <definedName name="BuiltIn_Print_Titles___0">#REF!</definedName>
    <definedName name="CALCULO" localSheetId="0">#REF!</definedName>
    <definedName name="CALCULO">#REF!</definedName>
    <definedName name="CAR" localSheetId="0">#REF!</definedName>
    <definedName name="CAR">#REF!</definedName>
    <definedName name="CAVR" localSheetId="0">#REF!</definedName>
    <definedName name="CAVR">#REF!</definedName>
    <definedName name="cdtaccinistas01" localSheetId="0">#REF!</definedName>
    <definedName name="cdtaccinistas01">#REF!</definedName>
    <definedName name="CO.Otros_Cuentas" localSheetId="0">#REF!</definedName>
    <definedName name="CO.Otros_Cuentas">#REF!</definedName>
    <definedName name="CO.Otros_Monto" localSheetId="0">#REF!</definedName>
    <definedName name="CO.Otros_Monto">#REF!</definedName>
    <definedName name="CO.Riesgo_Cuentas" localSheetId="0">#REF!</definedName>
    <definedName name="CO.Riesgo_Cuentas">#REF!</definedName>
    <definedName name="CO.Riesgo_Monto" localSheetId="0">#REF!</definedName>
    <definedName name="CO.Riesgo_Monto">#REF!</definedName>
    <definedName name="CO.Tesoreria_Cuentas" localSheetId="0">#REF!</definedName>
    <definedName name="CO.Tesoreria_Cuentas">#REF!</definedName>
    <definedName name="CODIGO">#REF!</definedName>
    <definedName name="COMP3CM" localSheetId="0">#REF!</definedName>
    <definedName name="COMP3CM">#REF!</definedName>
    <definedName name="COMP3PM" localSheetId="0">#REF!</definedName>
    <definedName name="COMP3PM">#REF!</definedName>
    <definedName name="COMP3PY" localSheetId="0">#REF!</definedName>
    <definedName name="COMP3PY">#REF!</definedName>
    <definedName name="COMPCM" localSheetId="0">#REF!</definedName>
    <definedName name="COMPCM">#REF!</definedName>
    <definedName name="COMPPM" localSheetId="0">#REF!</definedName>
    <definedName name="COMPPM">#REF!</definedName>
    <definedName name="COMPPY" localSheetId="0">#REF!</definedName>
    <definedName name="COMPPY">#REF!</definedName>
    <definedName name="con10_partic" localSheetId="0">#REF!</definedName>
    <definedName name="con10_partic">#REF!</definedName>
    <definedName name="conahdirectivos01" localSheetId="0">#REF!</definedName>
    <definedName name="conahdirectivos01">#REF!</definedName>
    <definedName name="conahojunta01" localSheetId="0">#REF!</definedName>
    <definedName name="conahojunta01">#REF!</definedName>
    <definedName name="concdtdirectivos01" localSheetId="0">#REF!</definedName>
    <definedName name="concdtdirectivos01">#REF!</definedName>
    <definedName name="concdtentidades01" localSheetId="0">#REF!</definedName>
    <definedName name="concdtentidades01">#REF!</definedName>
    <definedName name="CONGASTO" localSheetId="0">#REF!</definedName>
    <definedName name="CONGASTO">#REF!</definedName>
    <definedName name="conotros" localSheetId="0">#REF!</definedName>
    <definedName name="conotros">#REF!</definedName>
    <definedName name="CORDEN" localSheetId="0">#REF!</definedName>
    <definedName name="CORDEN">#REF!</definedName>
    <definedName name="CUENTA96" localSheetId="0">#REF!</definedName>
    <definedName name="CUENTA96">#REF!</definedName>
    <definedName name="D">'[1]ACTIVOS DIGITAL'!$1:$1048576</definedName>
    <definedName name="DD">'[1]ACTIVOS DIGITAL'!$1:$1048576</definedName>
    <definedName name="DDD">'[2]ACTIVOS DIGITAL'!$1:$1048576</definedName>
    <definedName name="Div" localSheetId="0">#REF!</definedName>
    <definedName name="Div">#REF!</definedName>
    <definedName name="Divide" localSheetId="0">#REF!</definedName>
    <definedName name="Divide">#REF!</definedName>
    <definedName name="ELIMEXT" localSheetId="0">#REF!</definedName>
    <definedName name="ELIMEXT">#REF!</definedName>
    <definedName name="ELIMINA" localSheetId="0">#REF!</definedName>
    <definedName name="ELIMINA">#REF!</definedName>
    <definedName name="entidades" localSheetId="0">#REF!</definedName>
    <definedName name="entidades">#REF!</definedName>
    <definedName name="EPIANDES" localSheetId="0">#REF!</definedName>
    <definedName name="EPIANDES">#REF!</definedName>
    <definedName name="ESCRIBA" localSheetId="0">#REF!</definedName>
    <definedName name="ESCRIBA">#REF!</definedName>
    <definedName name="ESTADOS_FINANCIEROS_A_PROCESAR" localSheetId="0">#REF!</definedName>
    <definedName name="ESTADOS_FINANCIEROS_A_PROCESAR">#REF!</definedName>
    <definedName name="ESTCAM" localSheetId="0">#REF!</definedName>
    <definedName name="ESTCAM">#REF!</definedName>
    <definedName name="ET" localSheetId="0">#REF!</definedName>
    <definedName name="ET">#REF!</definedName>
    <definedName name="IMPACTO">#REF!</definedName>
    <definedName name="Impacto_digital">#REF!</definedName>
    <definedName name="INDI" localSheetId="0">#REF!</definedName>
    <definedName name="INDI">#REF!</definedName>
    <definedName name="INDICACART" localSheetId="0">#REF!</definedName>
    <definedName name="INDICACART">#REF!</definedName>
    <definedName name="INVER" localSheetId="0">#REF!</definedName>
    <definedName name="INVER">#REF!</definedName>
    <definedName name="junio111" localSheetId="0">#REF!</definedName>
    <definedName name="junio111">#REF!</definedName>
    <definedName name="JUNTA" localSheetId="0">#REF!</definedName>
    <definedName name="JUNTA">#REF!</definedName>
    <definedName name="JUNTA1" localSheetId="0">#REF!</definedName>
    <definedName name="JUNTA1">#REF!</definedName>
    <definedName name="MATRIZ">'[3]ACTIVOS DIGITAL'!$A:$IV</definedName>
    <definedName name="Matriz_Digital">#REF!</definedName>
    <definedName name="MC.PL_Cuentas" localSheetId="0">#REF!</definedName>
    <definedName name="MC.PL_Cuentas">#REF!</definedName>
    <definedName name="MC.PL_Monto" localSheetId="0">#REF!</definedName>
    <definedName name="MC.PL_Monto">#REF!</definedName>
    <definedName name="MESANT" localSheetId="0">#REF!</definedName>
    <definedName name="MESANT">#REF!</definedName>
    <definedName name="MESHOY" localSheetId="0">#REF!</definedName>
    <definedName name="MESHOY">#REF!</definedName>
    <definedName name="MultiSelectNames" localSheetId="0">#REF!</definedName>
    <definedName name="MultiSelectNames">#REF!</definedName>
    <definedName name="Nivel" localSheetId="0">#REF!</definedName>
    <definedName name="Nivel">#REF!</definedName>
    <definedName name="NOPUC" localSheetId="0">#REF!</definedName>
    <definedName name="NOPUC">#REF!</definedName>
    <definedName name="NUEVA">'[1]ACTIVOS DIGITAL'!$1:$1048576</definedName>
    <definedName name="ORDEN1" localSheetId="0">#REF!</definedName>
    <definedName name="ORDEN1">#REF!</definedName>
    <definedName name="ORDEN2" localSheetId="0">#REF!</definedName>
    <definedName name="ORDEN2">#REF!</definedName>
    <definedName name="ORDEN3" localSheetId="0">#REF!</definedName>
    <definedName name="ORDEN3">#REF!</definedName>
    <definedName name="ORDEN4" localSheetId="0">#REF!</definedName>
    <definedName name="ORDEN4">#REF!</definedName>
    <definedName name="ORDEN5" localSheetId="0">#REF!</definedName>
    <definedName name="ORDEN5">#REF!</definedName>
    <definedName name="ORDEN6" localSheetId="0">#REF!</definedName>
    <definedName name="ORDEN6">#REF!</definedName>
    <definedName name="PAS" localSheetId="0">#REF!</definedName>
    <definedName name="PAS">#REF!</definedName>
    <definedName name="PAT" localSheetId="0">#REF!</definedName>
    <definedName name="PAT">#REF!</definedName>
    <definedName name="PRES" localSheetId="0">#REF!</definedName>
    <definedName name="PRES">#REF!</definedName>
    <definedName name="PRES1" localSheetId="0">#REF!</definedName>
    <definedName name="PRES1">#REF!</definedName>
    <definedName name="Presup" localSheetId="0">#REF!</definedName>
    <definedName name="Presup">#REF!</definedName>
    <definedName name="PROBABILIDAD">#REF!</definedName>
    <definedName name="Probabilidad_digital">#REF!</definedName>
    <definedName name="PROCESO">#REF!</definedName>
    <definedName name="PUC" localSheetId="0">#REF!</definedName>
    <definedName name="PUC">#REF!</definedName>
    <definedName name="PYG" localSheetId="0">#REF!</definedName>
    <definedName name="PYG">#REF!</definedName>
    <definedName name="PYGBONOS" localSheetId="0">#REF!</definedName>
    <definedName name="PYGBONOS">#REF!</definedName>
    <definedName name="PYGCAMBIOS" localSheetId="0">#REF!</definedName>
    <definedName name="PYGCAMBIOS">#REF!</definedName>
    <definedName name="PYGRENTA" localSheetId="0">#REF!</definedName>
    <definedName name="PYGRENTA">#REF!</definedName>
    <definedName name="PYGTESOROS" localSheetId="0">#REF!</definedName>
    <definedName name="PYGTESOROS">#REF!</definedName>
    <definedName name="ref_contr" localSheetId="0">#REF!</definedName>
    <definedName name="ref_contr">#REF!</definedName>
    <definedName name="SHARED_FORMULA_0" localSheetId="0">#REF!</definedName>
    <definedName name="SHARED_FORMULA_0">#REF!</definedName>
    <definedName name="SHARED_FORMULA_1" localSheetId="0">#REF!</definedName>
    <definedName name="SHARED_FORMULA_1">#REF!</definedName>
    <definedName name="SHARED_FORMULA_10" localSheetId="0">#REF!</definedName>
    <definedName name="SHARED_FORMULA_10">#REF!</definedName>
    <definedName name="SHARED_FORMULA_11" localSheetId="0">#REF!</definedName>
    <definedName name="SHARED_FORMULA_11">#REF!</definedName>
    <definedName name="SHARED_FORMULA_12" localSheetId="0">#REF!</definedName>
    <definedName name="SHARED_FORMULA_12">#REF!</definedName>
    <definedName name="SHARED_FORMULA_13" localSheetId="0">#REF!</definedName>
    <definedName name="SHARED_FORMULA_13">#REF!</definedName>
    <definedName name="SHARED_FORMULA_14" localSheetId="0">#REF!</definedName>
    <definedName name="SHARED_FORMULA_14">#REF!</definedName>
    <definedName name="SHARED_FORMULA_15" localSheetId="0">#REF!</definedName>
    <definedName name="SHARED_FORMULA_15">#REF!</definedName>
    <definedName name="SHARED_FORMULA_16" localSheetId="0">#REF!</definedName>
    <definedName name="SHARED_FORMULA_16">#REF!</definedName>
    <definedName name="SHARED_FORMULA_17" localSheetId="0">#REF!</definedName>
    <definedName name="SHARED_FORMULA_17">#REF!</definedName>
    <definedName name="SHARED_FORMULA_18" localSheetId="0">#REF!</definedName>
    <definedName name="SHARED_FORMULA_18">#REF!</definedName>
    <definedName name="SHARED_FORMULA_19" localSheetId="0">#REF!</definedName>
    <definedName name="SHARED_FORMULA_19">#REF!</definedName>
    <definedName name="SHARED_FORMULA_2" localSheetId="0">#REF!</definedName>
    <definedName name="SHARED_FORMULA_2">#REF!</definedName>
    <definedName name="SHARED_FORMULA_20" localSheetId="0">#REF!</definedName>
    <definedName name="SHARED_FORMULA_20">#REF!</definedName>
    <definedName name="SHARED_FORMULA_21" localSheetId="0">#REF!</definedName>
    <definedName name="SHARED_FORMULA_21">#REF!</definedName>
    <definedName name="SHARED_FORMULA_22" localSheetId="0">#REF!</definedName>
    <definedName name="SHARED_FORMULA_22">#REF!</definedName>
    <definedName name="SHARED_FORMULA_23" localSheetId="0">#REF!</definedName>
    <definedName name="SHARED_FORMULA_23">#REF!</definedName>
    <definedName name="SHARED_FORMULA_24" localSheetId="0">#REF!</definedName>
    <definedName name="SHARED_FORMULA_24">#REF!</definedName>
    <definedName name="SHARED_FORMULA_25" localSheetId="0">#REF!</definedName>
    <definedName name="SHARED_FORMULA_25">#REF!</definedName>
    <definedName name="SHARED_FORMULA_26" localSheetId="0">#REF!</definedName>
    <definedName name="SHARED_FORMULA_26">#REF!</definedName>
    <definedName name="SHARED_FORMULA_27" localSheetId="0">#REF!</definedName>
    <definedName name="SHARED_FORMULA_27">#REF!</definedName>
    <definedName name="SHARED_FORMULA_28" localSheetId="0">#REF!</definedName>
    <definedName name="SHARED_FORMULA_28">#REF!</definedName>
    <definedName name="SHARED_FORMULA_29" localSheetId="0">#REF!</definedName>
    <definedName name="SHARED_FORMULA_29">#REF!</definedName>
    <definedName name="SHARED_FORMULA_3" localSheetId="0">#REF!</definedName>
    <definedName name="SHARED_FORMULA_3">#REF!</definedName>
    <definedName name="SHARED_FORMULA_30" localSheetId="0">#REF!</definedName>
    <definedName name="SHARED_FORMULA_30">#REF!</definedName>
    <definedName name="SHARED_FORMULA_31" localSheetId="0">#REF!</definedName>
    <definedName name="SHARED_FORMULA_31">#REF!</definedName>
    <definedName name="SHARED_FORMULA_32" localSheetId="0">#REF!</definedName>
    <definedName name="SHARED_FORMULA_32">#REF!</definedName>
    <definedName name="SHARED_FORMULA_33" localSheetId="0">#REF!</definedName>
    <definedName name="SHARED_FORMULA_33">#REF!</definedName>
    <definedName name="SHARED_FORMULA_34" localSheetId="0">#REF!</definedName>
    <definedName name="SHARED_FORMULA_34">#REF!</definedName>
    <definedName name="SHARED_FORMULA_35" localSheetId="0">#REF!</definedName>
    <definedName name="SHARED_FORMULA_35">#REF!</definedName>
    <definedName name="SHARED_FORMULA_36" localSheetId="0">#REF!</definedName>
    <definedName name="SHARED_FORMULA_36">#REF!</definedName>
    <definedName name="SHARED_FORMULA_37" localSheetId="0">#REF!</definedName>
    <definedName name="SHARED_FORMULA_37">#REF!</definedName>
    <definedName name="SHARED_FORMULA_38" localSheetId="0">#REF!</definedName>
    <definedName name="SHARED_FORMULA_38">#REF!</definedName>
    <definedName name="SHARED_FORMULA_39" localSheetId="0">#REF!</definedName>
    <definedName name="SHARED_FORMULA_39">#REF!</definedName>
    <definedName name="SHARED_FORMULA_4" localSheetId="0">#REF!</definedName>
    <definedName name="SHARED_FORMULA_4">#REF!</definedName>
    <definedName name="SHARED_FORMULA_40" localSheetId="0">#REF!</definedName>
    <definedName name="SHARED_FORMULA_40">#REF!</definedName>
    <definedName name="SHARED_FORMULA_41" localSheetId="0">#REF!</definedName>
    <definedName name="SHARED_FORMULA_41">#REF!</definedName>
    <definedName name="SHARED_FORMULA_42" localSheetId="0">#REF!</definedName>
    <definedName name="SHARED_FORMULA_42">#REF!</definedName>
    <definedName name="SHARED_FORMULA_43" localSheetId="0">#REF!</definedName>
    <definedName name="SHARED_FORMULA_43">#REF!</definedName>
    <definedName name="SHARED_FORMULA_44" localSheetId="0">#REF!</definedName>
    <definedName name="SHARED_FORMULA_44">#REF!</definedName>
    <definedName name="SHARED_FORMULA_45" localSheetId="0">#REF!</definedName>
    <definedName name="SHARED_FORMULA_45">#REF!</definedName>
    <definedName name="SHARED_FORMULA_46" localSheetId="0">#REF!</definedName>
    <definedName name="SHARED_FORMULA_46">#REF!</definedName>
    <definedName name="SHARED_FORMULA_47" localSheetId="0">#REF!</definedName>
    <definedName name="SHARED_FORMULA_47">#REF!</definedName>
    <definedName name="SHARED_FORMULA_48" localSheetId="0">#REF!</definedName>
    <definedName name="SHARED_FORMULA_48">#REF!</definedName>
    <definedName name="SHARED_FORMULA_49" localSheetId="0">#REF!</definedName>
    <definedName name="SHARED_FORMULA_49">#REF!</definedName>
    <definedName name="SHARED_FORMULA_5" localSheetId="0">#REF!</definedName>
    <definedName name="SHARED_FORMULA_5">#REF!</definedName>
    <definedName name="SHARED_FORMULA_50" localSheetId="0">#REF!</definedName>
    <definedName name="SHARED_FORMULA_50">#REF!</definedName>
    <definedName name="SHARED_FORMULA_51" localSheetId="0">#REF!</definedName>
    <definedName name="SHARED_FORMULA_51">#REF!</definedName>
    <definedName name="SHARED_FORMULA_52" localSheetId="0">#REF!</definedName>
    <definedName name="SHARED_FORMULA_52">#REF!</definedName>
    <definedName name="SHARED_FORMULA_53" localSheetId="0">#REF!</definedName>
    <definedName name="SHARED_FORMULA_53">#REF!</definedName>
    <definedName name="SHARED_FORMULA_54" localSheetId="0">#REF!</definedName>
    <definedName name="SHARED_FORMULA_54">#REF!</definedName>
    <definedName name="SHARED_FORMULA_55" localSheetId="0">#REF!</definedName>
    <definedName name="SHARED_FORMULA_55">#REF!</definedName>
    <definedName name="SHARED_FORMULA_56" localSheetId="0">#REF!</definedName>
    <definedName name="SHARED_FORMULA_56">#REF!</definedName>
    <definedName name="SHARED_FORMULA_57" localSheetId="0">#REF!</definedName>
    <definedName name="SHARED_FORMULA_57">#REF!</definedName>
    <definedName name="SHARED_FORMULA_58" localSheetId="0">#REF!</definedName>
    <definedName name="SHARED_FORMULA_58">#REF!</definedName>
    <definedName name="SHARED_FORMULA_6" localSheetId="0">#REF!</definedName>
    <definedName name="SHARED_FORMULA_6">#REF!</definedName>
    <definedName name="SHARED_FORMULA_7" localSheetId="0">#REF!</definedName>
    <definedName name="SHARED_FORMULA_7">#REF!</definedName>
    <definedName name="SHARED_FORMULA_8" localSheetId="0">#REF!</definedName>
    <definedName name="SHARED_FORMULA_8">#REF!</definedName>
    <definedName name="SHARED_FORMULA_9" localSheetId="0">#REF!</definedName>
    <definedName name="SHARED_FORMULA_9">#REF!</definedName>
    <definedName name="SSS">'[1]ACTIVOS DIGITAL'!$1:$1048576</definedName>
    <definedName name="TestTypes" localSheetId="0">#REF!</definedName>
    <definedName name="TestTypes">#REF!</definedName>
    <definedName name="TIPO">#REF!</definedName>
    <definedName name="TIPOCONTROL">#REF!</definedName>
    <definedName name="Tipocontrol_digital">'[4]Criterios-Controles'!$A$7:$A$9</definedName>
    <definedName name="TIPORIESGO">#REF!</definedName>
    <definedName name="Tiporiesgo_digital">#REF!</definedName>
    <definedName name="Títulos_a_imprimir_IM" localSheetId="0">#REF!</definedName>
    <definedName name="Títulos_a_imprimir_IM">#REF!</definedName>
    <definedName name="TOTAL" localSheetId="0">#REF!</definedName>
    <definedName name="TOTAL">#REF!</definedName>
    <definedName name="TypesOfTransaction" localSheetId="0">#REF!</definedName>
    <definedName name="TypesOfTransaction">#REF!</definedName>
    <definedName name="utilidad" localSheetId="0">#REF!</definedName>
    <definedName name="utilidad">#REF!</definedName>
    <definedName name="VALID" localSheetId="0">#REF!</definedName>
    <definedName name="VALID">#REF!</definedName>
    <definedName name="VALOR" localSheetId="0">#REF!</definedName>
    <definedName name="VALOR">#REF!</definedName>
    <definedName name="VALORCONTROL">#REF!</definedName>
    <definedName name="Valorcontrol_digital">'[4]Criterios-Controles'!$A$12:$A$14</definedName>
    <definedName name="veinticuatro" localSheetId="0">#REF!</definedName>
    <definedName name="veinticuatro">#REF!</definedName>
    <definedName name="veintidos" localSheetId="0">#REF!</definedName>
    <definedName name="veintidos">#REF!</definedName>
    <definedName name="veintitres" localSheetId="0">#REF!</definedName>
    <definedName name="veintitres">#REF!</definedName>
    <definedName name="veintiuno" localSheetId="0">#REF!</definedName>
    <definedName name="veintiuno">#REF!</definedName>
    <definedName name="wrn.CONSOLIDADO." localSheetId="0">#REF!</definedName>
    <definedName name="wrn.CONSOLIDADO.">#REF!</definedName>
    <definedName name="XXX" localSheetId="0">#REF!</definedName>
    <definedName name="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4" i="2" l="1"/>
  <c r="H20" i="2"/>
  <c r="H21" i="2" s="1"/>
  <c r="H22" i="2" s="1"/>
  <c r="H14" i="2"/>
  <c r="H15" i="2" s="1"/>
  <c r="H16" i="2" s="1"/>
  <c r="H17" i="2" s="1"/>
  <c r="H18" i="2" s="1"/>
  <c r="M13" i="2"/>
  <c r="H25" i="2" l="1"/>
  <c r="H26" i="2" s="1"/>
  <c r="H28" i="2" s="1"/>
  <c r="H29" i="2" s="1"/>
  <c r="H30" i="2" s="1"/>
  <c r="H6" i="2"/>
  <c r="H7" i="2" s="1"/>
  <c r="H8" i="2" s="1"/>
  <c r="H9" i="2" s="1"/>
  <c r="H31" i="2" l="1"/>
  <c r="H32" i="2" s="1"/>
  <c r="H34" i="2" s="1"/>
  <c r="H35" i="2" s="1"/>
  <c r="H36" i="2" s="1"/>
  <c r="H37" i="2" s="1"/>
  <c r="H38" i="2" s="1"/>
  <c r="H39" i="2" s="1"/>
  <c r="H40" i="2" s="1"/>
  <c r="H41" i="2" s="1"/>
  <c r="H42" i="2" s="1"/>
  <c r="H44" i="2" s="1"/>
  <c r="H45" i="2" s="1"/>
  <c r="H46" i="2" s="1"/>
  <c r="H47" i="2" s="1"/>
  <c r="H48" i="2" s="1"/>
  <c r="H49" i="2" s="1"/>
  <c r="H50" i="2" s="1"/>
  <c r="H52" i="2"/>
  <c r="H53" i="2" s="1"/>
  <c r="H59" i="2" s="1"/>
  <c r="H60" i="2" s="1"/>
  <c r="H61" i="2" s="1"/>
  <c r="H62" i="2" s="1"/>
  <c r="H63" i="2" s="1"/>
  <c r="H65" i="2" s="1"/>
  <c r="H66" i="2" s="1"/>
  <c r="H76" i="2" s="1"/>
  <c r="H77" i="2" s="1"/>
  <c r="H78" i="2" s="1"/>
  <c r="H79" i="2" s="1"/>
  <c r="H80" i="2" s="1"/>
  <c r="H81" i="2" s="1"/>
  <c r="H82" i="2" s="1"/>
  <c r="H83" i="2" s="1"/>
  <c r="H84" i="2" s="1"/>
  <c r="H85" i="2" s="1"/>
  <c r="H87" i="2" s="1"/>
  <c r="H88" i="2" s="1"/>
  <c r="H89" i="2" s="1"/>
  <c r="H10" i="2"/>
  <c r="H11" i="2" s="1"/>
  <c r="H1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tc={46FDE543-32D7-448B-BE15-C6A2A24A901C}</author>
    <author>tc={95566075-6F86-43CD-8B3E-6B2ACB7CC222}</author>
  </authors>
  <commentList>
    <comment ref="H50" authorId="0" shapeId="0" xr:uid="{00000000-0006-0000-01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Todos sus grupos</t>
      </text>
    </comment>
    <comment ref="H51" authorId="1" shapeId="0" xr:uid="{00000000-0006-0000-0100-00000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Tambien incluir a recursos fisicos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tc={006F52EE-1ABC-4CB4-A982-2ADE021DF2CB}</author>
    <author>tc={F0F5EA2F-7820-49A8-99E1-FBCFA40A1C69}</author>
    <author>tc={63155858-1FDB-4BED-A1D7-B65A07133B2C}</author>
    <author>tc={DF41B9A3-9213-4500-B830-50DAD5DFE150}</author>
    <author>tc={213C529A-8324-4A2E-A901-3592A38F2B7F}</author>
    <author>tc={E1056186-04E8-414F-AB28-3B228A375C53}</author>
    <author>tc={94DE3B43-B6FC-4DFD-B48A-BAE3782635D9}</author>
    <author>tc={96F11997-562F-4256-88A9-0A512554036A}</author>
    <author>tc={0C1011C6-541B-4095-9802-85A53FB9EF19}</author>
    <author>tc={F3724D81-B250-4918-BA42-83237475998F}</author>
    <author>tc={B4C6D6EC-1F81-4752-A785-D34CF6C29A00}</author>
    <author>tc={D33ADAB1-8822-4DB3-8AF2-149D7046C1ED}</author>
    <author>tc={A7EF2640-83A1-45F1-ABF3-7ED358571EF1}</author>
    <author>tc={FD05D062-B3F4-4A78-A749-584C6A86649F}</author>
    <author>tc={EFD33B6A-F3AE-4A8B-8249-D352399FD81A}</author>
    <author>tc={9F1E176F-B221-4CAB-BED3-425B929ABD83}</author>
    <author>tc={40BA1E93-07AF-46CB-BD0C-CF38D551B59D}</author>
    <author>tc={B128B89A-8CB3-414E-8C56-D7F482FD3707}</author>
    <author>tc={7FCCB4E3-9691-40E0-B73F-D8B350DDCC64}</author>
    <author>tc={C68A043D-E9BA-45AD-B88F-CD4A4CE5C3AE}</author>
    <author>tc={1C0B1C07-27C8-4F49-9F78-636BEBE3A4D7}</author>
    <author>tc={D32D0FCD-5E38-42EC-B39B-24B9E49755C6}</author>
  </authors>
  <commentList>
    <comment ref="P4" authorId="0" shapeId="0" xr:uid="{00000000-0006-0000-02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Aqui terminaría sección 1 de esta matriz que debería tener todos los campos diligenciados  Podemos diferenciarlas por colores</t>
      </text>
    </comment>
    <comment ref="Q4" authorId="1" shapeId="0" xr:uid="{00000000-0006-0000-0200-00000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Sección dos de la matriz</t>
      </text>
    </comment>
    <comment ref="R4" authorId="2" shapeId="0" xr:uid="{00000000-0006-0000-0200-00000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Insertar esta opcion de columna si nos referimos a área como dependencia</t>
      </text>
    </comment>
    <comment ref="S4" authorId="3" shapeId="0" xr:uid="{00000000-0006-0000-0200-000004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Sección 2 de la matriz</t>
      </text>
    </comment>
    <comment ref="M5" authorId="4" shapeId="0" xr:uid="{00000000-0006-0000-0200-000005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Toda la comunidad institucional debe participar. 
La actividad se orienta por los 12 líderes de proceso, 
Nivel directivo (3) Decana (1)
Grupo de planeación (2)</t>
      </text>
    </comment>
    <comment ref="N5" authorId="5" shapeId="0" xr:uid="{00000000-0006-0000-0200-000006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Depende de lo contratistas convocados cada que ocurra a este proceso de formulación</t>
      </text>
    </comment>
    <comment ref="M6" authorId="6" shapeId="0" xr:uid="{00000000-0006-0000-0200-000007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Subdirectores (3)
Decano (1)
Equipo de planeación (2)</t>
      </text>
    </comment>
    <comment ref="M7" authorId="7" shapeId="0" xr:uid="{00000000-0006-0000-0200-000008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Directivos (4)
Líderes de</t>
      </text>
    </comment>
    <comment ref="M8" authorId="8" shapeId="0" xr:uid="{00000000-0006-0000-0200-000009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Directivos (4)
Lideres de sistemas (8)
Grupo de planeación (2) Coordinador y contratista</t>
      </text>
    </comment>
    <comment ref="N8" authorId="9" shapeId="0" xr:uid="{00000000-0006-0000-0200-00000A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Contratistas de cada sistema, depende de cada vigencia</t>
      </text>
    </comment>
    <comment ref="M10" authorId="10" shapeId="0" xr:uid="{00000000-0006-0000-0200-00000B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Líderes de proceso (12)
Equipo de Planeación (3)
Equipo directivo (4)</t>
      </text>
    </comment>
    <comment ref="N10" authorId="11" shapeId="0" xr:uid="{00000000-0006-0000-0200-00000C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Contratistas de cada sistema, depende de cada vigencia</t>
      </text>
    </comment>
    <comment ref="L11" authorId="12" shapeId="0" xr:uid="{00000000-0006-0000-0200-00000D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seguimientos quincenales</t>
      </text>
    </comment>
    <comment ref="M11" authorId="13" shapeId="0" xr:uid="{00000000-0006-0000-0200-00000E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CIGD (4 Directivos, 1 asesor, 1 profesional planeación)</t>
      </text>
    </comment>
    <comment ref="N11" authorId="14" shapeId="0" xr:uid="{00000000-0006-0000-0200-00000F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Contratista SAF</t>
      </text>
    </comment>
    <comment ref="M12" authorId="15" shapeId="0" xr:uid="{00000000-0006-0000-0200-000010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Funcionarios  líderes de sistemas al interior del ICC (5)</t>
      </text>
    </comment>
    <comment ref="N12" authorId="16" shapeId="0" xr:uid="{00000000-0006-0000-0200-00001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Contratistas líderes de sistemas del ICC 2 SIG, SGSI y Sistemas Académicos 2</t>
      </text>
    </comment>
    <comment ref="M13" authorId="17" shapeId="0" xr:uid="{00000000-0006-0000-0200-00001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Equipo de planeación (2 profesionales)Contratista de Planeación 1
Líderes de proceso (12)</t>
      </text>
    </comment>
    <comment ref="M14" authorId="18" shapeId="0" xr:uid="{00000000-0006-0000-0200-00001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4 directivos</t>
      </text>
    </comment>
    <comment ref="M15" authorId="19" shapeId="0" xr:uid="{00000000-0006-0000-0200-000014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La actividad la deben realizar 12 líderes de proceso, 
Nivel directivo (3) Decana (1)
Grupo de planeación (2)</t>
      </text>
    </comment>
    <comment ref="N15" authorId="20" shapeId="0" xr:uid="{00000000-0006-0000-0200-000015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Los contratistas necesarios en el marco de cada proceso</t>
      </text>
    </comment>
    <comment ref="M18" authorId="21" shapeId="0" xr:uid="{00000000-0006-0000-0200-000016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CIGD 4 Nivel directivo, 1 asesor, 
1 profesional.
Grupo de planeación (1 profesional y 1 contratista)</t>
      </text>
    </comment>
  </commentList>
</comments>
</file>

<file path=xl/sharedStrings.xml><?xml version="1.0" encoding="utf-8"?>
<sst xmlns="http://schemas.openxmlformats.org/spreadsheetml/2006/main" count="794" uniqueCount="455">
  <si>
    <t>MATRIZ IDENTIFICACIÓN DE PROCESOS</t>
  </si>
  <si>
    <t>Código: MEJ-F-2
Versión: 1
Fecha: 24/11/2020</t>
  </si>
  <si>
    <t>ACTIVIDADES CLAVE</t>
  </si>
  <si>
    <t>#</t>
  </si>
  <si>
    <t>Proceso</t>
  </si>
  <si>
    <t>Versión</t>
  </si>
  <si>
    <t>Objetivo</t>
  </si>
  <si>
    <t>Alcance</t>
  </si>
  <si>
    <t>Líder(es)</t>
  </si>
  <si>
    <t>ID. Act</t>
  </si>
  <si>
    <t>Nombre</t>
  </si>
  <si>
    <t xml:space="preserve">Descripción </t>
  </si>
  <si>
    <t>Ciclo PHVA</t>
  </si>
  <si>
    <t>Frecuencia
(Veces al año)</t>
  </si>
  <si>
    <t>Número de funcionarios que realizan la actividad</t>
  </si>
  <si>
    <t>Número de contratistas que realizan la actividad</t>
  </si>
  <si>
    <t>Recursos técnicos o tecnológicos asociados</t>
  </si>
  <si>
    <t>Código de procedimientos asociados</t>
  </si>
  <si>
    <t>Código de indicadores asociado</t>
  </si>
  <si>
    <t>Área y serie documental asociada</t>
  </si>
  <si>
    <t>Fecha</t>
  </si>
  <si>
    <t>Modificación</t>
  </si>
  <si>
    <t>Aprobó</t>
  </si>
  <si>
    <t>Direccionamiento estratégico</t>
  </si>
  <si>
    <t xml:space="preserve">Establecer lineamientos institucionales mediante el análisis económico, técnico y legal para garantizar el logro de objetivos institucionales </t>
  </si>
  <si>
    <t>Inicia con la planeación estratégica Institucional, continua con la definición de asuntos o propuestas que se llevan a consideración del Consejo Directivo y los Comités Institucionales, sigue con el estudio y deliberación de los temas propuestos, la ejecución de las decisiones tomadas y, finaliza, con el seguimiento a las metas y objetivos definidos.</t>
  </si>
  <si>
    <t>Definición de plataforma estratégica institucional</t>
  </si>
  <si>
    <t>Definir objetivos, metas y actividades para articular las metas de gobierno con los lineamientos del sector cultura, los lineamientos y acuerdos del MEN del CNA, del CONACES; y lineamientos de Ciencia y tecnología.</t>
  </si>
  <si>
    <t>P</t>
  </si>
  <si>
    <t>1 vez cada 4 años</t>
  </si>
  <si>
    <t>Computador, licencia office, One drive</t>
  </si>
  <si>
    <t>PLA-PD-03</t>
  </si>
  <si>
    <t>1 vez al año</t>
  </si>
  <si>
    <t>PLA-PD-02</t>
  </si>
  <si>
    <t>Adopción, Sistemas gestión en el ICC</t>
  </si>
  <si>
    <t>Cumplimiento normativo institucional</t>
  </si>
  <si>
    <t>Mantener la compilación y actualización de normas y sentencias que regulan las funciones del ICC; así como de sus dependencias, velando por su adecuada difusión y aplicación</t>
  </si>
  <si>
    <t>H</t>
  </si>
  <si>
    <t>2 veces al año</t>
  </si>
  <si>
    <t>V</t>
  </si>
  <si>
    <t>Verificación de la correcta administración y utilización de los recursos y los bienes de la Entidad.</t>
  </si>
  <si>
    <t xml:space="preserve">Seguimiento y evaluación de Sistemas </t>
  </si>
  <si>
    <t>Mejoramiento continuo</t>
  </si>
  <si>
    <t>Inicia con la planeación institucional, continua con la medición y análisis del desempeño de los procesos, el monitoreo, seguimiento continuo y gestión de la información estadística Institucional, cuyos resultados se ponen a consideración de los Comités correspondientes y, finaliza con la definición y/o actualización de la planeación institucional, estrategias, modelos y metodologías de gestión.</t>
  </si>
  <si>
    <t>al menos una vez al año</t>
  </si>
  <si>
    <t>Hasta 4 veces al año</t>
  </si>
  <si>
    <t>PLA-PD-02
MED-PD-01</t>
  </si>
  <si>
    <t>Planeación de la administración de riesgos institucional</t>
  </si>
  <si>
    <t>Gestionar los lineamientos para realizar la administración de riesgos en el ICC, actualizando la política y herramientas para su desarrollo</t>
  </si>
  <si>
    <t>ORG-PD-02</t>
  </si>
  <si>
    <t>Coordinar la implementación del Modelo Integrado de Planeación y Gestión</t>
  </si>
  <si>
    <t>Gestión del Talento humano</t>
  </si>
  <si>
    <t>Plan estratégico de talento humano</t>
  </si>
  <si>
    <t>Una vez en el año</t>
  </si>
  <si>
    <t>A</t>
  </si>
  <si>
    <t>Equipos computo, paquete de Office</t>
  </si>
  <si>
    <t>Expedientes disciplinarios</t>
  </si>
  <si>
    <t>De acuerdo a lo recibido</t>
  </si>
  <si>
    <t>Valoración Disciplinaria</t>
  </si>
  <si>
    <t>Formación</t>
  </si>
  <si>
    <t>FOR-PD-01</t>
  </si>
  <si>
    <t>Investigación</t>
  </si>
  <si>
    <t>Inicia con la convocatoria interna de investigaciones, continua con la evaluación y aprobación de los proyectos por parte del Comité de Investigación, prosigue con su seguimiento, entrega de productos y categorización de grupos en COLCIENCIAS, publicación de los productos, finalizando con el archivo de los datos usados en la investigación.
A su vez, el proceso contempla la solicitud de adquisición de material y recursos bibliográficos por pate de los usuarios internos (Docentes, investigadores y estudiantes) hasta la disposición de los materiales en las colecciones para el servicio de consulta y préstamo a los usuarios e inventario.</t>
  </si>
  <si>
    <t xml:space="preserve">En este proceso la coordinación de Investigación prepara el texto de la convocatoria interna de términos y condiciones y la pone a consideración para cambios y ajustes al comité de investigación para una vez esté aprobada por el comité de investigación </t>
  </si>
  <si>
    <t>Computadores</t>
  </si>
  <si>
    <t>INV-PD-01
GESTIÓN DE INVESTIGACIÓN</t>
  </si>
  <si>
    <t xml:space="preserve"> se socializa vía correo electrónico con los investigadores del ICC los términos y condiciones de la convocatoria interna de investigación para que ellos participen</t>
  </si>
  <si>
    <t>Evaluación y aprobación de los proyectos de investigación</t>
  </si>
  <si>
    <t>El Comité de investigación evalúa y califica los proyectos emite un concepto y los aprueba, no aprueba o aprueba y devuelve para ajustes</t>
  </si>
  <si>
    <t>Seguimiento trimestral de los proyectos de investigación</t>
  </si>
  <si>
    <t>Seguimiento a través de un formato de avance trimestral de los proyectos y de reuniones por línea de investigación para conocer los avances y novedades de los proyectos</t>
  </si>
  <si>
    <t>4 veces al año</t>
  </si>
  <si>
    <t>Recepción de los productos y aval por los líderes de línea</t>
  </si>
  <si>
    <t xml:space="preserve">Cerca al último trimestre del año cada investigador debe entregar los productos de investigación archivarlos en el repositorio definido para ello y presentar el aval del líder de línea o líder de grupo sobre los productos entregados </t>
  </si>
  <si>
    <t>Publicación de los productos de investigación</t>
  </si>
  <si>
    <t>Cada director de proyecto gestiona ante revistas nacionales o internacionales indexadas y especializadas o editoriales académicas la publicación de sus productos de investigación</t>
  </si>
  <si>
    <t>las veces que se requiera</t>
  </si>
  <si>
    <t>Apropiación social del conocimiento y del patrimonio</t>
  </si>
  <si>
    <t>Planeación editorial</t>
  </si>
  <si>
    <t>Inicia con la solicitud o recepción de manuscritos y propuestas de manuscritos, para aprobación del comité, para registrarlo en el plan de acción y adquisiciones de la siguiente vigencia</t>
  </si>
  <si>
    <t>2 al año</t>
  </si>
  <si>
    <t>Equipo de computo y paquete de office, adobe Premium 2 licencias</t>
  </si>
  <si>
    <t>Ejecución del plan editorial 2021</t>
  </si>
  <si>
    <t>Doce al año</t>
  </si>
  <si>
    <t xml:space="preserve">Equipo de cómputo y paquete de Office.
2 equipos de cómputo y 2 licencias Adobe Premium.
Equipos y maquinaria Imprenta Patriótica.
</t>
  </si>
  <si>
    <t>Estrategia de comunicaciones para la vigencia</t>
  </si>
  <si>
    <t>Se elabora incluyendo los temas que se trabajarán en la vigencia, como:  inscripciones de maestrías, diplomados y talleres; convocatorias públicas, eventos y congresos; efemérides y fechas especiales; publicaciones y participación del ICC en espacios nacionales e internacionales</t>
  </si>
  <si>
    <t>una al año</t>
  </si>
  <si>
    <t>Equipo de cómputo y paquete de office</t>
  </si>
  <si>
    <t>Ejecutar la estrategia de comunicaciones con sus planes de divulgación</t>
  </si>
  <si>
    <t xml:space="preserve">Se ejecutan los planes de acuerdo a lo programado en la estrategia de comunicaciones para la vigencia </t>
  </si>
  <si>
    <t>doce al año</t>
  </si>
  <si>
    <t>Equipo de cómputo y paquete de office, herramientas tecnológicas digitales, equipos de grabación y de vídeo, paquete Adobe</t>
  </si>
  <si>
    <t>Planeación vigencia anual Gestión de Museos</t>
  </si>
  <si>
    <t xml:space="preserve">1. Línea Estratégica Investigación, Incremento y Conservación de las Colecciones. 2. Línea Estratégica Desarrollo de los Públicos. 3. Línea Estratégica Estándares Museológicos, Museográficos y de Infraestructura </t>
  </si>
  <si>
    <t>cuatro veces al año</t>
  </si>
  <si>
    <t>computadores y colexcol</t>
  </si>
  <si>
    <t>MUS-PD-01, MUS-PD-02, MUS-PD-03, MUS-PD-04, MUS-PD-05</t>
  </si>
  <si>
    <t xml:space="preserve">Línea Estratégica Investigación, Incremento y Conservación de las Colecciones </t>
  </si>
  <si>
    <t>dos veces al mes</t>
  </si>
  <si>
    <t>Equipos de computo, licencias file maker y software ColexCol, paquete de office, data logers, deshumidificadores, cámaras de seguridad, sistemas de alarmas, cámara de fotos y video, redes sociales y página web</t>
  </si>
  <si>
    <t>Línea Estratégica Desarrollo de los Públicos</t>
  </si>
  <si>
    <t>dos veces al año</t>
  </si>
  <si>
    <t xml:space="preserve">Línea Estratégica Estándares Museológicos, Museográficos y de Infraestructura </t>
  </si>
  <si>
    <t>Verificación del plan anual Gestión de Museos</t>
  </si>
  <si>
    <t>Alianzas</t>
  </si>
  <si>
    <t>Inicia con la identificación de la necesidad de gestionar una relación interinstitucional, continúa con su trámite y negociación; diseño, perfeccionamiento e implementación de los convenios establecidos por el Instituto e instituciones, entidades y organizaciones del orden nacional e internacional para un periodo determinado; prosigue  con su monitoreo, seguimiento y evaluación y, finaliza con la renovación o cierre de los convenios</t>
  </si>
  <si>
    <t>Identificación y definición de la necesidad de una relación interinstitucional</t>
  </si>
  <si>
    <t>Los procesos misionales manifiestan al grupo de relaciones interinstitucionales la necesidad de establecer una relación interinstitucional con el fin de dar cumplimiento a los objetivos del Instituto. La oficina procede a verificar la propuesta y la relación actual con la entidad cooperante y la pertinencia reputaciones y de intereses conjuntos de la firma de un convenio.</t>
  </si>
  <si>
    <t>Equipo de computo, office, internet, correo electrónico</t>
  </si>
  <si>
    <t>ALI-PD-01 Gestión de productos interinstitucionales ( En proceso de actualización)</t>
  </si>
  <si>
    <t>Intercambio de información, elaboración y envío de la propuesta de convenio.</t>
  </si>
  <si>
    <t>Se realiza un acercamiento inicial con la entidad cooperante  y con su oficina de relaciones o quien haga sus veces para fijar la intención de cooperación y se establecen las condiciones iniciales para elaborar un esbozo de la propuesta del convenio que se quiere suscribir junto con las actividades a realizar, los tiempos, recursos necesarios y su idoneidad.</t>
  </si>
  <si>
    <t>Equipo de computo, licencia office, internet, correo electrónico</t>
  </si>
  <si>
    <t>Envío del modelo de convenio para revisión de la contraparte</t>
  </si>
  <si>
    <t>Una vez fijados los contactos y oportunidades de trabajo conjunto, se envía el modelo convenio adecuado para la revisión y posterior aprobación del modelo por parte del cooperante</t>
  </si>
  <si>
    <t>Elaboración de Estudios previos y solicitud de envió de documentación para carpeta contractual</t>
  </si>
  <si>
    <t>Se elaboran los estudios previos que contiene la justificación de la necesidad que conlleva a celebrar el convenio, objeto, compromisos y obligaciones, capacidad financiera, tiempo de ejecución, comité técnico y compromisos, entre otros. Igualmente, se le solicita al cooperante el envío de la información documental necesaria para iniciar la firma del convenio. Una vez se tengan los estudios previos y la documentación requerida, se procede a enviar lo anterior al grupo de gestión contractual para su visto bueno y posterior firma del subdirector académico junto con la creación y archivo de la documentación remitida.</t>
  </si>
  <si>
    <t>305.7.5</t>
  </si>
  <si>
    <t>Elaboración minuta del convenio específico y gestión del Certificado de  Disponibilidad Presupuestal para el desarrollo de las actividades:</t>
  </si>
  <si>
    <t>de acuerdo con las negociaciones y condiciones acordadas, se procederá a realizar un convenio específico para los proyectos conjuntos a realizar, definiendo todos los recursos necesarios. Igualmente, será aprobado por cada una de las partes. Igualmente, se hará la solicitud del CDP que soporta contrapartidas y se elabora el acto administrativo, si este lo requiere.</t>
  </si>
  <si>
    <t>Establecer modificaciones para elaboración de Otro Si cuando haya lugar</t>
  </si>
  <si>
    <t>A partir de la revisión de los informes y de común acuerdo entre las partes se establece la necesidad de modificar las condiciones del convenio específico y así mismo de perfeccionar las novedades respectivas.</t>
  </si>
  <si>
    <t>Evaluación de la viabilidad de renovar el convenio</t>
  </si>
  <si>
    <t>Una vez suscrita el acta de liquidación, se evalúa detalladamente la viabilidad del convenio.</t>
  </si>
  <si>
    <t>Información y Comunicación</t>
  </si>
  <si>
    <t>Inicia con la identificación de requerimientos normativos y de necesidades tecnológicas, de información y comunicación; continua con el diseño, creación, implementación, administración, gestión de riesgos de seguridad digital, atención de soluciones y requerimientos y, finaliza con su seguimiento y medición.</t>
  </si>
  <si>
    <t>una vez al año</t>
  </si>
  <si>
    <t>Equipo de cómputo y paquete de office, temas, ahora poder vi para mostrar estadística</t>
  </si>
  <si>
    <t xml:space="preserve">Planeación de los instrumentos del Gestión de la información - PINAR </t>
  </si>
  <si>
    <t>GDO-PD-01</t>
  </si>
  <si>
    <t>Ejecutar estrategia de comunicación interna</t>
  </si>
  <si>
    <t>Divulgar los planes y programas que se adelantan en el Instituto para el público interno, así como mantenerlos informados de las actividades que desarrollan las áreas para el público externo.</t>
  </si>
  <si>
    <t xml:space="preserve">doce al año </t>
  </si>
  <si>
    <t>Equipo de cómputo y paquete de office, pantallas y carteleras institucionales</t>
  </si>
  <si>
    <t>COM-PD-01</t>
  </si>
  <si>
    <t xml:space="preserve">Gestión contractual </t>
  </si>
  <si>
    <t xml:space="preserve">Estructuración estudio  previo </t>
  </si>
  <si>
    <t>Establecer en conjunto con el área encargada la identificación de los diferentes factores que influyen para la selección del contratista que satisfará la necesidad, en el estudio previo</t>
  </si>
  <si>
    <t xml:space="preserve">250 al año </t>
  </si>
  <si>
    <t>ADQ-PD-01, 
ADQ-PD-02, 
ADQ-PD-03, 
ADQ-PD-04, 
ADQ-PD-05, 
ADQ-PD-06, 
ADQ-PD-07, 
ADQ-PD-08</t>
  </si>
  <si>
    <t>TRD. 305.7</t>
  </si>
  <si>
    <t>Selección y formalización del contrato o convenio</t>
  </si>
  <si>
    <t>Adelantar el proceso selectivo que corresponda al tipo de adquisición del bien o servicio</t>
  </si>
  <si>
    <t xml:space="preserve">230 al año </t>
  </si>
  <si>
    <t xml:space="preserve">Ejecución del contrato o convenio </t>
  </si>
  <si>
    <t>230 al año</t>
  </si>
  <si>
    <t xml:space="preserve">Supervisión y liquidación del contrato o convenio </t>
  </si>
  <si>
    <t>Hacer seguimiento para verificar la adecuada ejecución por parte del contratista, y liquidar el contrato o convenio  (cuando aplique)</t>
  </si>
  <si>
    <t xml:space="preserve">Identificar e implementar actividades que puedan llevar a la mejora continua del proceso . </t>
  </si>
  <si>
    <t>Gestión administrativa</t>
  </si>
  <si>
    <t>Inicia con la planeación y gestión de recursos, continua con su administración, ejecución, control y supervisión y, finaliza con el cierre de requerimientos.</t>
  </si>
  <si>
    <t>Revisar las necesidades surgidas en la vigencia para garantizar la adecuada operación y funcionamiento de los servicios ofrecidos por el Instituto Caro y Cuervo.</t>
  </si>
  <si>
    <t>Equipos de computo, Office</t>
  </si>
  <si>
    <t>INF-PD-01
INF-PD-02
INF-PD-03</t>
  </si>
  <si>
    <t>Equipos de computo, Office, internet.</t>
  </si>
  <si>
    <t>Revisión de los indicadores con  base en las metas propuestas</t>
  </si>
  <si>
    <t>Evaluación de los indicadores</t>
  </si>
  <si>
    <t>Evaluación y análisis de los indicadores para establecer  acciones preventivas y correctivas a través de un plan de mejoramiento o del plan de acción propuesto.</t>
  </si>
  <si>
    <t>Contabilidad y presupuesto</t>
  </si>
  <si>
    <t>Inicia con la planeación presupuestal, continua con el registro de su ejecución y de los hechos económicos, financieros, misionales y ambientales  y, finaliza con la elaboración de los estados financieros.</t>
  </si>
  <si>
    <t>Planeación presupuestal</t>
  </si>
  <si>
    <t>Elaborar el anteproyecto de presupuesto de ingresos y gastos para la vigencia siguiente</t>
  </si>
  <si>
    <t>una vez en el año</t>
  </si>
  <si>
    <t>Equipos de computo, Office; SIIF Nación, firmas digitales, SITPRES</t>
  </si>
  <si>
    <t>FIN-PD-01</t>
  </si>
  <si>
    <t>TRD: 302.20.1</t>
  </si>
  <si>
    <t xml:space="preserve">Ejecución de la cadena presupuestal </t>
  </si>
  <si>
    <t>Equipos de computo, Office; SIIF Nación, firmas digitales,</t>
  </si>
  <si>
    <t>FIN-PD-01
FIN-PD-02
FIN-PD-03
FIN-PD-04
FIN-PD-05</t>
  </si>
  <si>
    <t>TRD ingresos: 302.4.1
TRD ordenes de pago: 302.16.1
TRD traslados CUN: 302.27.1
TRD informes ejecución presupuestal: 302.11.4
TRD Estados financieros: 302.11.4</t>
  </si>
  <si>
    <t>Evaluación independiente</t>
  </si>
  <si>
    <t xml:space="preserve">Evaluar la implementación y el mantenimiento de los sistemas de gestión y control implementados mediante la asesoría y el análisis de objetivos, riesgos y resultados institucionales para recomendar acciones de mejoramiento frente a las desviaciones </t>
  </si>
  <si>
    <t>Inicia con la definición y aprobación del plan de auditoría, continua con su ejecución, análisis de riesgos, seguimiento y asesoría a los controles institucionales y, finaliza con las recomendaciones frente a las desviaciones detectadas.</t>
  </si>
  <si>
    <t>Representante Legal
Jefe de Control Interno
Líderes de procesos, de Sistemas de Gestión y de proyectos</t>
  </si>
  <si>
    <t>Liderazgo estratégico</t>
  </si>
  <si>
    <t>Definir y aprobar el plan de auditoria</t>
  </si>
  <si>
    <t>Equipos de computo, Office e internet</t>
  </si>
  <si>
    <t>SEV-PD-01</t>
  </si>
  <si>
    <t>En desarrollo</t>
  </si>
  <si>
    <t>Enfoque hacia la prevención</t>
  </si>
  <si>
    <t>Orientar técnicamente, asesorar y acompañar a la alta dirección y a los procesos en el fomento de la cultura del control</t>
  </si>
  <si>
    <t>6 veces al año</t>
  </si>
  <si>
    <t>Proporcionar metodologías,
conocimientos específicos, mejores prácticas de gestión y opiniones no vinculantes</t>
  </si>
  <si>
    <t>50 veces al año</t>
  </si>
  <si>
    <t>Sensibilizar y capacitar sobre temas transversales de competencia como: sistema de control interno, riesgos con énfasis en controles y administración o gestión de los mismos, prevención del fraude, medición del desempeño institucional, entre otros temas de la Sistema de Control Interno</t>
  </si>
  <si>
    <t>Examinar y evaluar la efectividad de los controles de los procesos</t>
  </si>
  <si>
    <t>20 veces al año</t>
  </si>
  <si>
    <t>Relación con entes externos de control</t>
  </si>
  <si>
    <t>Emitir informes a entes de control</t>
  </si>
  <si>
    <t>Grupo de Gestión Contractual 305.11.1</t>
  </si>
  <si>
    <t>Evaluación de la gestión del riesgo</t>
  </si>
  <si>
    <t>Evaluación de la administración del riesgo y de la eficacia de los controles</t>
  </si>
  <si>
    <t>Evaluación y seguimiento</t>
  </si>
  <si>
    <t>Verificación y evaluación del Sistema de Control Interno</t>
  </si>
  <si>
    <t>Ejecución de auditorías y seguimiento a planes de mejoramiento</t>
  </si>
  <si>
    <t xml:space="preserve">SEV-PD-01, MED-PD-01 </t>
  </si>
  <si>
    <t>Plan de auditoría</t>
  </si>
  <si>
    <t>Monitoreo y seguimiento al plan de auditoría</t>
  </si>
  <si>
    <t>Plan de auditoria actualizado</t>
  </si>
  <si>
    <t>Actualizar y ajustar al plan de auditoria</t>
  </si>
  <si>
    <t>Responde a los criterios:</t>
  </si>
  <si>
    <t>¿Qué?</t>
  </si>
  <si>
    <t>¿Cómo?</t>
  </si>
  <si>
    <t>¿Para qué?</t>
  </si>
  <si>
    <t>¿Cuándo?</t>
  </si>
  <si>
    <t>¿Cuánto?</t>
  </si>
  <si>
    <t>…</t>
  </si>
  <si>
    <t>Establecer lineamientos institucionales</t>
  </si>
  <si>
    <t>mediante el análisis económico, técnico y legal</t>
  </si>
  <si>
    <t xml:space="preserve">para garantizar el logro de objetivos institucionales </t>
  </si>
  <si>
    <t>Según plazos o frecuencias:
&gt; Plan sectorial
&gt; Plan estratégico
&gt; Proyectos de inversión
&gt; PETH
&gt; PETI
&gt; PGD</t>
  </si>
  <si>
    <t>y los recursos asignados para su desarrollo.</t>
  </si>
  <si>
    <t>Implementar metodologías y lineamientos a través de la consolidación de resultados y el análisis de sus causas para asegurar la correcta implementación de los lineamientos establecidos por el gobierno Nacional y por la alta dirección</t>
  </si>
  <si>
    <t xml:space="preserve">Implementar metodologías y lineamientos </t>
  </si>
  <si>
    <t>a través de la consolidación de resultados y el análisis de sus causas</t>
  </si>
  <si>
    <t>para asegurar la correcta implementación de los lineamientos establecidos por el gobierno Nacional y por la alta dirección</t>
  </si>
  <si>
    <t>Según cronograma(s): 
&gt; Implementación y mantenimiento del SIG
&gt; Plan de seguridad y privacidad de la información
&gt; Plan anual del SG-SST
&gt; Plan de implementación SIC
&gt; Mitigación de los riesgos
&gt; Planes de mejoramiento internos y externos (autoevaluación y evaluación).
&gt; Plan de tratamiento de los riesgos
&gt; Plan de contingencia - continuidad del negocio SGSI</t>
  </si>
  <si>
    <t>Formar estudiantes en los aspectos lingüísticos y literarios del patrimonio cultural inmaterial</t>
  </si>
  <si>
    <t>mediante el ofrecimiento de cinco programas de posgrado. Maestría en Literatura y Cultura, Lingüística, Estudios Editoriales, Escritura Creativa y Español como Lengua Extranjera y Segunda Lengua. También mediante los cursos de extensión y la apropiación social del conocimiento asociadas a cada uno de estos programas  con énfasis en inclusión social y en llegar a todas las regiones del país.</t>
  </si>
  <si>
    <t xml:space="preserve">Para preservar el patrimonio lingüístico y literario de la nación mediante la graduación de maestrandos con las herramientas para incidir en sus realidades sociales y culturales. También para la formación de estudiantes de educación no formal que articulen sus estudios con la misionalidad  institucional, llegando a diferentes regiones del país y a diferentes clases sociales. </t>
  </si>
  <si>
    <t>Generar y organizar sistemáticamente los distintos productos de investigación sobre los aspectos lingüísticos y literarios del Patrimonio Cultural Inmaterial  a través de la exploración creativa y novedosa de los fenómenos, procesos y resultados para ampliar los horizontes y las condiciones de posibilidad de estos aspectos</t>
  </si>
  <si>
    <t xml:space="preserve">Generar y organizar sistemáticamente los distintos productos de investigación sobre los aspectos lingüísticos y literarios del Patrimonio Cultural Inmaterial </t>
  </si>
  <si>
    <t xml:space="preserve"> a través de la exploración creativa y novedosa de los fenómenos, procesos y resultados</t>
  </si>
  <si>
    <t>para ampliar los horizontes y las condiciones de posibilidad de estos aspectos</t>
  </si>
  <si>
    <t>Concebir productos y diseñar actividades que divulguen la producción de conocimiento interno y/o externo por medio de la gestión integrada de los museos y las colecciones de bienes muebles, publicaciones periódicas y monográficas, y actividades de capacitación y socialización para hacer un uso innovador de los conocimientos producidos y/o albergados por el instituto para que diferentes públicos se apropien de ellos</t>
  </si>
  <si>
    <t>Concebir productos y diseñar actividades que divulguen la producción de conocimiento interno y/o externo</t>
  </si>
  <si>
    <t>por medio de la gestión integrada de los museos y las colecciones de bienes muebles publicaciones periódicas y monográficas, y actividades de capacitación y socialización</t>
  </si>
  <si>
    <t>para hacer un uso innovador de los conocimientos producidos y/o albergados por el instituto para que diferentes públicos se apropien de ellos</t>
  </si>
  <si>
    <t>Según cronograma(s):
&gt; Plan Editorial
&gt; Plan Gestión de Museos</t>
  </si>
  <si>
    <t xml:space="preserve">Establecer relaciones interinstitucionales estratégicas </t>
  </si>
  <si>
    <t xml:space="preserve">mediante convenios de asociación, cooperación o movilidad de estudiantes, docentes y funcionarios con instituciones, entidades y organizaciones públicas y/o privadas a nivel nacional e internacional </t>
  </si>
  <si>
    <t>...para la realización de actividades de formación, investigación y apropiación social de conocimiento, 
...para cumplir con la misión y funciones del Instituto, generar nuevas fuentes de recursos, y contribuir al posicionamiento, visibilidad e impacto de sus acciones a nivel nacional e internacional</t>
  </si>
  <si>
    <t>Según cronograma(s):
&gt; Plan de acción para las actividades pertinentes</t>
  </si>
  <si>
    <t>Generar e implementar proyectos y estrategias</t>
  </si>
  <si>
    <t>Según cronograma(s): 
&gt; Plan de comunicaciones
&gt; PINAR
&gt; Plan de conservación documental
&gt; Plan anticorrupción y de atención al ciudadano
Y las frecuencias de:
&gt; Registro de activos de información
&gt; Índice de información reservada y clasificada
&gt; Esquema de publicación
&gt; Registro de publicación</t>
  </si>
  <si>
    <t>Adelantar procesos de acuerdo con las diferentes modalidades de selección mediante análisis técnico, legal y económico para procurar la correcta satisfacción de las necesidades del ICC</t>
  </si>
  <si>
    <t>Adelantar procesos de acuerdo con las diferentes modalidades de selección</t>
  </si>
  <si>
    <t>mediante análisis técnico, legal y económico</t>
  </si>
  <si>
    <t>para procurar la correcta satisfacción de las necesidades del ICC</t>
  </si>
  <si>
    <t>Según cronograma(s): 
&gt; Plan Anual de Adquisiciones</t>
  </si>
  <si>
    <t>para garantizar condiciones adecuadas de prestación de los servicios institucionales</t>
  </si>
  <si>
    <t>Administrar la contabilidad y el presupuesto institucionales</t>
  </si>
  <si>
    <t xml:space="preserve"> mediante el registro, monitoreo y actualización permanente de la información derivada</t>
  </si>
  <si>
    <t>para garantizar la utilización correcta de los recursos financieros</t>
  </si>
  <si>
    <t>Evaluar la implementación y el mantenimiento de los sistemas de gestión y control implementados</t>
  </si>
  <si>
    <t>mediante la asesoría y el análisis de objetivos, riesgos y resultados institucionales</t>
  </si>
  <si>
    <t xml:space="preserve">para recomendar acciones de mejoramiento frente a las desviaciones </t>
  </si>
  <si>
    <t>Según cronograma(s):
&gt; Plan anual de auditoría</t>
  </si>
  <si>
    <t>Establecer lineamientos institucionales mediante el análisis económico, técnico y legal para garantizar el logro de objetivos institucionales. Según plazos o frecuencias:
&gt; Plan sectorial
&gt; Plan estratégico
&gt; Proyectos de inversión
&gt; PETH
&gt; PETI
&gt; PGD
Y los recursos asignados para su desarrollo</t>
  </si>
  <si>
    <t>Implementar metodologías y lineamientos a través de la consolidación de resultados y el análisis de sus causas para asegurar la correcta implementación de los lineamientos establecidos por el gobierno Nacional y por la alta dirección. Según cronograma(s): 
&gt; Implementación y mantenimiento del SIG
&gt; Plan de seguridad y privacidad de la información
&gt; Plan anual del SG-SST
&gt; Plan de implementación SIC
&gt; Mitigación de los riesgos
&gt; Planes de mejoramiento internos y externos (autoevaluación y evaluación).
&gt; Plan de tratamiento de los riesgos
&gt; Plan de contingencia - continuidad del negocio SGSI
y los recursos asignados para su desarrollo.</t>
  </si>
  <si>
    <t>Generar y organizar sistemáticamente los distintos productos de investigación sobre los aspectos lingüísticos y literarios del Patrimonio Cultural Inmaterial  a través de la exploración creativa y novedosa de los fenómenos, procesos y resultados para ampliar los horizontes y las condiciones de posibilidad de estos aspectos. Según cronograma(s):
&gt; Plan de Fortalecimiento e Innovación en la Educación
&gt; Plan de Investigación
y los recursos asignados para su desarrollo.</t>
  </si>
  <si>
    <t>Concebir productos y diseñar actividades que divulguen la producción de conocimiento interno y/o externo por medio de la gestión integrada de los museos y las colecciones de bienes muebles, publicaciones periódicas y monográficas, y actividades de capacitación y socialización para hacer un uso innovador de los conocimientos producidos y/o albergados por el instituto para que diferentes públicos se apropien de ellos.
Según cronograma(s):
&gt; Plan Editorial
&gt; Plan Gestión de Museos
y los recursos asignados para su desarrollo.</t>
  </si>
  <si>
    <t>Establecer relaciones interinstitucionales estratégicas para la realización de actividades de formación, investigación y apropiación social de conocimiento, mediante convenios de asociación, cooperación o movilidad de estudiantes, docentes y funcionarios con instituciones, entidades y organizaciones públicas y/o privadas a nivel nacional e internacional para cumplir con la misión y funciones del Instituto, generar nuevas fuentes de recursos, y contribuir al posicionamiento, visibilidad e impacto de sus acciones a nivel nacional e internacional
Según cronograma(s):
&gt; Plan de acción para las actividades pertinentes
y los recursos asignados para su desarrollo.</t>
  </si>
  <si>
    <t>Evaluar la implementación y el mantenimiento de los sistemas de gestión y control implementados mediante la asesoría y el análisis de objetivos, riesgos y resultados institucionales para recomendar acciones de mejoramiento frente a las desviaciones. Según cronograma(s):
&gt; Plan anual de auditoría
y los recursos asignados para su desarrollo.</t>
  </si>
  <si>
    <t>Grupo de gestión financiera
Subdirección administrativa y financiera</t>
  </si>
  <si>
    <t>Grupo de gestión documental
Grupo de tecnologías de la información
Equipo de comunicaciones y prensa
Grupo de planeación</t>
  </si>
  <si>
    <t>Dirección general
Subdirección académica
Equipo de relaciones interinstitucionales</t>
  </si>
  <si>
    <t>Grupo de procesos editoriales
Equipo de museos
Emisora
Equipo comunicaciones y prensa</t>
  </si>
  <si>
    <t>Grupo de investigación
Grupo de biblioteca</t>
  </si>
  <si>
    <t xml:space="preserve">Comienza con la planeación del proyecto de apropiación social del conocimiento y del patrimonio, continua con su implementación de acuerdo a su naturaleza:
•Editorial: Inicia con la recepción del manuscrito o propuesta manuscrito, continúa con su valoración y aprobación por parte del Comité Editorial, sigue con su revisión, apertura de la orden de trabajo del proyecto, edición (Bien sea para publicación impresa o digital), revisión y corrección de estilo, diagramación, producción o prensa (Impresa, que comprende la impresión, la encuadernación y empaque) o digital (Generación de libro electrónico en formato epub o PDF dinámico), resolución de PVP, entrega al almacén y distribución
• Museo: Abarca la investigación de las colecciones de bienes muebles, fondos documentales y bibliográficos de la Biblioteca JMRS, continua acciones de conservación preventiva y catalogación de los bienes en el aplicativo Colecciones Colombianas, continua con el desarrollo de guiones curatoriales y museográficos, con el apoyo de programas de comunicación educativa hasta llegar a la apropiación social de los patrimonios por parte de los públicos.
• Comunicación y divulgación: A partir de  la selección de contenidos que van a ser objeto de apropiación por parte de la ciudadanía, se plantea una estrategia de divulgación,  se desarrolla y finalmente se analizan los resultados.
Lo anterior, prosigue con su divulgación o publicación y, finaliza con la evaluación y medición de su efectividad e impacto.
</t>
  </si>
  <si>
    <t>Dependencias y grupos de trabajo</t>
  </si>
  <si>
    <t>Equipos de trabajo</t>
  </si>
  <si>
    <t>Cuerpos colegiados</t>
  </si>
  <si>
    <t>Actores relevantes del proceso</t>
  </si>
  <si>
    <t xml:space="preserve">DIRECCIÓN GENERAL </t>
  </si>
  <si>
    <t>DIRECCIÓN GENERAL - Asesoría Jurídica</t>
  </si>
  <si>
    <t>Consejo directivo</t>
  </si>
  <si>
    <t>SUBDIRECCIÓN ACADÉMICA</t>
  </si>
  <si>
    <t>Comité de coordinación control interno</t>
  </si>
  <si>
    <t>SUBDIRECCIÓN ADMINISTRATIVA Y FINANCIERA</t>
  </si>
  <si>
    <t>Comité de gestión y desempeño</t>
  </si>
  <si>
    <t>Conciliación y defensa jurídica</t>
  </si>
  <si>
    <t>Consejo de Facultad</t>
  </si>
  <si>
    <t>Comité de investigación</t>
  </si>
  <si>
    <t>Objetivo Procesos</t>
  </si>
  <si>
    <t>DIRECCIÓN GENERAL -  Unidad de Control Interno</t>
  </si>
  <si>
    <t>Grupo de planeación</t>
  </si>
  <si>
    <t>Comité de convivencia</t>
  </si>
  <si>
    <t>Grupo de Talento humano</t>
  </si>
  <si>
    <t>SUBDIRECCIÓN ADMINISTRATIVA Y FINANCIERA - Control Interno Disciplinario</t>
  </si>
  <si>
    <t>Comité de ética</t>
  </si>
  <si>
    <t>Grupo de Gestión contractual</t>
  </si>
  <si>
    <t>Comisión de personal</t>
  </si>
  <si>
    <t>Comité de integridad</t>
  </si>
  <si>
    <t>Facultad Seminario Andrés Bello</t>
  </si>
  <si>
    <t>COPASST</t>
  </si>
  <si>
    <t>Comité académico</t>
  </si>
  <si>
    <t>Grupo de investigación</t>
  </si>
  <si>
    <t>Grupo de Biblioteca</t>
  </si>
  <si>
    <t>Grupo de procesos editoriales</t>
  </si>
  <si>
    <t>SUBDIRECCIÓN ACADÉMICA - Equipo de comunicaciones y prensa</t>
  </si>
  <si>
    <t>Comité editorial</t>
  </si>
  <si>
    <t>SUBDIRECCIÓN ACADÉMICA - Museos</t>
  </si>
  <si>
    <t>Grupo de tecnologías de la Información</t>
  </si>
  <si>
    <t>DIRECCIÓN GENERAL -  Equipo de relaciones interinstitucionales</t>
  </si>
  <si>
    <t>Equipo de internacionalización</t>
  </si>
  <si>
    <t xml:space="preserve">Grupo de gestión documental </t>
  </si>
  <si>
    <t>Grupo de gestión financiera</t>
  </si>
  <si>
    <t>Grupo de recursos físicos</t>
  </si>
  <si>
    <t>Comité de bajas</t>
  </si>
  <si>
    <t>Comité saneamiento contable</t>
  </si>
  <si>
    <t>Equipo de auditores de los sistemas de gestión adoptados</t>
  </si>
  <si>
    <t>Dirección general, Subdirección académica y Subdirección administrativa y financiera</t>
  </si>
  <si>
    <t xml:space="preserve">Realizar seguimientos y evaluaciones precisas, eficaces y continuas a los planes y metas para los Sistemas de gestión </t>
  </si>
  <si>
    <t>Dirección general, Subdirección académica y Subdirección administrativa y financiera
Grupo de Planeación</t>
  </si>
  <si>
    <t>Implementación de la metodología de administración de riesgos</t>
  </si>
  <si>
    <t>Diseño  de la convocatoria interna de proyecto de investigación en el ICC</t>
  </si>
  <si>
    <t>ejecución de la convocatoria interna de proyecto de investigación en el ICC</t>
  </si>
  <si>
    <t>1.1. Investigación: los museos del ICC conservan las colecciones para ponerlas al servicio de los públicos internos y externos. 1.1.1. La investigación contextualiza el patrimonio mueble y lingüístico del romanticismo. 1.1.2. Las prácticas de la comunicación museográfica se ejercen desde la investigación de las colecciones y las dimensiones del movimiento romántico. 1.1.3. Los  Museos del ICC divulgan los resultados de la investigación y contribuyen a generar conocimiento y sentido de pertenencia con relación al patrimonio mueble y lingüístico del romanticismo. 1.1.4. Los Museos del ICC orientan la investigación polisémica de los procesos culturales y lingüísticos del movimiento romántico en Colombia (1834 - 1934). 1.2. Incremento de las colecciones. 1.2.1. Una de las funciones de los museos es incrementar sus colecciones con base en evaluaciones de los vacíos narrativos o de representación y las necesidades inidentificadas en las diferentes áreas de sus acervos (arte, historia, etnografía y arqueología). 1.3. Conservación 1.3.1.La conservación se propone generar condiciones que garanticen la integridad del material de las colecciones. 1.3.2. Profesionalizar los procedimientos de conservación con base en los estándares internacionales y en estudios sobre las condiciones particulares de las colecciones y las sedes donde se almacenan, estudian y exhiben.  1.3.3. Implementación de procedimientos de corto, mediano y largo plazo para la conservación preventiva de las colecciones.</t>
  </si>
  <si>
    <t>2.1. Exposiciones de largo, mediano y corto alcance. 2.1.1. Los Museos del ICC renuevan sus salas de exposición a partir de investigaciones que incorporan nuevas perspectivas a las colecciones. 2.1.2. La renovación de contenidos en sala, sumada  a la oferta de servicios educativos y culturales, contribuye al incremento de los públicos que pueden visitar periódicamente los Museos y tener en cada visita una experiencia (real o virtual). 2.1.3. El programa anual de exposiciones aborda temas nacionales relacionados con las colecciones de los Museos, personajes y acontecimientos del siglo XIX. 2.1.4. Las exposiciones están inscritas dentro del objetivo sectorial de los museos del MinCultura del incremento del acceso (físico o virtual) de los colombianos a los Museos. 2.2. Exposiciones itinerantes / contenidos digitales: Presentar de acuerdo con las sinergias institucionales de distintas ciudades del país y del mundo el patrimonio cultural mueble albergado en el ICC. 2.3. Servicios de comunicación educativa. 2.3.1. Los Museos del ICC atienden de forma gratuita a los visitantes locales y extranjeros. 2.3.2. Los Museos trabajan un enfoque diferencial de públicos con el objetivo de lograr una experiencia significativa y una interpretación crítica que responda a los intereses y expectativas de las diferentes franjas de públicos. 2.3.3. Los proyectos pedagógicos y académicos del patrimonio mueble del ICC cuentan con la participación de entidades museales, gubernamentales y universidades.</t>
  </si>
  <si>
    <t>3.1. Mantenimiento de la Infraestructura: Los museos del ICC  deben realizar  periódicamente  mantenimientos de las salas, reservas, áreas administrativas, áreas comunes y de los equipos requeridos para su adecuado funcionamiento 3.2. Plan de Conservación: instrumento con el que se realiza seguimiento, control y gestión a las diferentes acciones que se deben desempeñar sobre las colecciones, para su protección. 3.2.1 Conservación preventiva. 3.2.1.1. Control medioambiental. 3.2.1.2. Control de los factores antropogénicos. 3.2.2. Conservación Restauración. 3.2.2.1. Diagnóstico. 3.2.2.2. Capacitaciones. 3.2.2.3. Intervenciones. 3.2.2.4. Investigación. 3.2.2.5. Documentación. 3.3. Plan de Informática:  Los Museos del ICC, adquieren e implementan plataformas y sistemas de información para la gestión de las colecciones.</t>
  </si>
  <si>
    <t>En el marco de los reportes trimestrales de la oficina de Planeación se evalúan las metas del plan anual</t>
  </si>
  <si>
    <t>Mejora continua del proceso</t>
  </si>
  <si>
    <t>Equipo de computo, Office, internet</t>
  </si>
  <si>
    <t>Gestión del Talento Humano</t>
  </si>
  <si>
    <t xml:space="preserve"> </t>
  </si>
  <si>
    <t>Formulación de  proyectos institucionales</t>
  </si>
  <si>
    <t>Formulación y aprobación de planes institucionales</t>
  </si>
  <si>
    <t>Orientar el diseño, planeación, programación, ejecución y evaluación de los planes institucionales  del   a corto, mediano y largo plazo</t>
  </si>
  <si>
    <t>Orientar el diseño, planeación, programación, ejecución y evaluación de los  proyectos de inversión del  Instituto a corto, mediano y largo plazo</t>
  </si>
  <si>
    <t>Adoptar e implementar los Sistemas de gestión en la entidad, contempla la actualización de instrumentos y mecanismos para el despliegue de los Sistemas de gestión adoptados por la entidad.</t>
  </si>
  <si>
    <t>Verificar el nivel de ejecución de los recursos asignados y generados por el Instituto, su correcto uso</t>
  </si>
  <si>
    <t>24 veces al año</t>
  </si>
  <si>
    <t>ORG-PD-05</t>
  </si>
  <si>
    <t>Formulación de metodologías generales para las políticas, planes de mejoramiento institucionales</t>
  </si>
  <si>
    <t xml:space="preserve">
MED-PD-01</t>
  </si>
  <si>
    <t>Monitoreo del cumplimiento de las metas institucionales</t>
  </si>
  <si>
    <t>Verificar el monitoreo del cumplimiento de las metas institucionales</t>
  </si>
  <si>
    <t>Monitorear el nivel de avance en el cumplimiento de metas inscritas en la planeación institucional y medir el grado de cumplimiento de los resultados frente a lo planeado por medio de la metodología establecida para tal fin, socializarla a la alta dirección para facilitar la toma de decisiones. Gestionar los lineamientos para realizar monitoreos de los planes y proyectos institucionales.</t>
  </si>
  <si>
    <t xml:space="preserve">Formular planes de mejoramiento </t>
  </si>
  <si>
    <t xml:space="preserve">Verificar desde la alta dirección  el nivel de avance en el cumplimiento de metas inscritas en los planes institucionales y realizar la  gestión necesaria para la toma de decisiones requerida y orientar el cumplimiento de los planes. </t>
  </si>
  <si>
    <t>Al menos una vez al año</t>
  </si>
  <si>
    <t xml:space="preserve">SIG </t>
  </si>
  <si>
    <t>Dependencia</t>
  </si>
  <si>
    <t>Planeación de la Facultad</t>
  </si>
  <si>
    <t>Elaborar el calendario académico para el periodo, planificar cursos del eje central y electivas, planificar cursos de extensión y actividades y eventos de apropiación social del conocimiento, planificar la matrícula académica y el registro y control de los estudiantes, planificar los grados académicos y sus respectivos cronogramas, planificar las evaluaciones docentes, institucionales y de los programas académicos y los cronogramas de autoevaluación de los programas, planificar las actividades de bienestar estudiantil y de egresados.</t>
  </si>
  <si>
    <t xml:space="preserve">Equipos de computo, Software (Office), internet, Bibliografía. </t>
  </si>
  <si>
    <t>Ejecución de los planes y cronogramas de la Facultad</t>
  </si>
  <si>
    <t>Ejecutar el calendario académico para el periodo, parametrizar la matrícula académica según la situación académica de cada estudiante y expedirles sus recibos de pago, realizar el registro de los estudiantes nuevos, dictar los cursos del eje central y las electivas, registrar las novedades y notas de los estudiantes en Academusoft, dictar los cursos de extensión y realizar las actividades y eventos de apropiación social del conocimiento, realizar los grados académicos, realizar las actividades de bienestar y egresados.</t>
  </si>
  <si>
    <t>Las actividades específicas se realizan de acuerdo a la planeación académica y al cronograma de calendario académico</t>
  </si>
  <si>
    <t>Verificación de la ejecución de los planes y cronogramas de la Facultad</t>
  </si>
  <si>
    <t>Realizar las evaluaciones docentes, institucionales y de los programas académicos. Realizar la autoevaluación docente. Desarrollar las actividades de autoevaluación de los programas y elaborar los documentos de autoevaluación de los programas para la renovación de sus registros académicos ante el Ministerio de Educación. Realizar la evaluación de los cursos de extensión y de las actividades de apropiación social del conocimiento. Realizar la evaluación de la oferta de actividades de bienestar y de egresados.</t>
  </si>
  <si>
    <t>12 veces al año</t>
  </si>
  <si>
    <t>Equipos de computo, Software (Office), internet</t>
  </si>
  <si>
    <t>Actuación sobre los planes y cronogramas de la Facultad</t>
  </si>
  <si>
    <t>Ejecutar los planes de mejoramiento que se desprenden de los procesos y documentos de autoevaluación de los programas de maestría. Consolidar los nuevos documentos maestros de los programas, atendiendo a los planes de mejoramiento, para la renovación de los registros calificados de los programas. Ejecutar los planes de mejoramiento para los programas de bienestar y egresados.</t>
  </si>
  <si>
    <t>Formar estudiantes en los aspectos lingüísticos y literarios del patrimonio cultural inmaterial Mediante el ofrecimiento de cinco programas de posgrado. Maestría en Literatura y Cultura, Lingüística, Estudios Editoriales, Escritura Creativa y Español como Lengua Extranjera y Segunda Lengua. También mediante los cursos de extensión y la apropiación social del conocimiento asociadas a cada uno de estos programas  con énfasis en inclusión social y en llegar a todas las regiones del país. Para preservar el patrimonio lingüístico y literario de la nación mediante la graduación de maestrandos con las herramientas para incidir en sus realidades sociales y culturales. 
Según cronograma(s):
&gt; Plan de acción de la Facultad Seminario Andrés Bello
&gt; Plan de Renovación de Registro Calificado de los programas
&gt;Plan de Autoevaluación de los programas y condiciones iniciales para Acreditación en Alta Calidad</t>
  </si>
  <si>
    <t>Inicia con la planeación académica, el establecimiento del calendario académico, la planeación presupuestal y del plan de acción, continua con el desarrollo de los cursos, la gestión de docentes, estudiantes y egresados, y la evaluación de las acciones propuestas en los Comités Académicos y el Consejo de Facultad y en los procesos de autoevaluación de los programas, y finaliza con los reportes de la gestión del periodo.</t>
  </si>
  <si>
    <t xml:space="preserve">Subdirección académica
Facultad Seminario Andrés Bello
</t>
  </si>
  <si>
    <t>Articular gestión de recursos con Investigación y otras áreas del ICC</t>
  </si>
  <si>
    <t xml:space="preserve">Formar estudiantes en los aspectos lingüísticos y literarios del patrimonio cultural inmaterial mediante el ofrecimiento de programas de posgrado. También mediante los cursos de extensión y la apropiación social del conocimiento asociadas a cada uno de estos programas con énfasis en inclusión social y en llegar a todas las regiones del país. Para preservar el patrimonio lingüístico y literario de la nación mediante la graduación de estudiantes con las herramientas para incidir en sus realidades sociales y culturales. </t>
  </si>
  <si>
    <t>Según cronograma(s):
&gt; Plan de acción de la Facultad Seminario Andrés Bello
&gt; Plan de Renovación de Registro Calificado de los programas
&gt;Plan de Autoevaluación de los programas y condiciones iniciales para Acreditación en Alta Calidad</t>
  </si>
  <si>
    <t>Establecer relaciones interinstitucionales estratégicas para la realización de actividades de formación, investigación y apropiación social de conocimiento, mediante convenios de asociación, cooperación o movilidad de estudiantes, docentes y funcionarios con instituciones, entidades y organizaciones públicas y/o privadas a nivel nacional e internacional para cumplir con la misión y funciones del Instituto, generar nuevas fuentes de recursos, y contribuir al posicionamiento, visibilidad e impacto de sus acciones a nivel nacional e internacional.</t>
  </si>
  <si>
    <t xml:space="preserve">Inicia con la identificación de las necesidades de personal, continuando  con el ingreso y desarrollo de los servidores públicos para terminar con el retiro. </t>
  </si>
  <si>
    <t>Subdirección administrativa y financiera
Grupo de talento humano</t>
  </si>
  <si>
    <t>Equipos computo, paquete de Office, instrumentos función publica aprobados y aplicados.
Resultados FURAG, sistemas de clima y riesgos.
Evaluaciones de desempeño.
Plan anual de seguridad y salud en el trabajo.</t>
  </si>
  <si>
    <t>Ejecución del Plan estratégico de talento humano</t>
  </si>
  <si>
    <t>Llevar a cabo las actividades del plan estratégico de talento humano aprobado de acuerdo a los cronogramas y normatividad vigente</t>
  </si>
  <si>
    <t>Equipos computo, paquete de Office, aplicativo websafi, aplicativo SIGEP II, SECOP II, CETIL, Aspirantes presidencia, SIMO, aplicativo comisiones presidencia y demás aplicativos de los entes externos de control y seguimiento.</t>
  </si>
  <si>
    <t>Herramientas de control y seguimiento</t>
  </si>
  <si>
    <t>Aplicar indicadores e instrumentos de evaluación de desempeño.</t>
  </si>
  <si>
    <t>Equipos computo, paquete de Office, instrumentos de medición internos y externos.</t>
  </si>
  <si>
    <t>Elaborar los planes de mejoramiento individuales de los servidores públicos y, generar acciones preventivas y de mejora.</t>
  </si>
  <si>
    <t xml:space="preserve">Adquisiciones </t>
  </si>
  <si>
    <t>Adelantar procesos de acuerdo con las diferentes modalidades de selección mediante análisis técnico, legal y económico para procurar la correcta satisfacción de las necesidades del ICC Según cronograma(s): 
&gt; Plan Anual de Adquisiciones
y los recursos asignados para su desarrollo.</t>
  </si>
  <si>
    <t>Inicia con la identificación de la necesidad del bien, obra o servicio a contratar en el plan anual de adquisiciones o convenio a suscribir, el estudio previo de los requisitos para su satisfacción y continúa con la selección, formalización del contrato o convenio, ejecución, supervisión y, finaliza con su liquidación.</t>
  </si>
  <si>
    <t>Grupo de gestión contractual
Grupo de gestión financiera Oficina de relaciones internacionales
Grupo de planeación</t>
  </si>
  <si>
    <t xml:space="preserve">Equipos de computo, Office, teléfonos (celulares). </t>
  </si>
  <si>
    <t xml:space="preserve">Realizar las acciones contenidas en el contrato en la forma que se estipula en él. </t>
  </si>
  <si>
    <t xml:space="preserve">Sanciones  </t>
  </si>
  <si>
    <t xml:space="preserve">De acuerdo a solicitud de los supervisores. </t>
  </si>
  <si>
    <t>1 vez año</t>
  </si>
  <si>
    <t xml:space="preserve">Equipos de computo, Office, teléfonos (celulares). Sistema Electrónico de Contratación Pública (SECOP), Sistema de Información y Gestión del Empleo Público (SIGEP), </t>
  </si>
  <si>
    <t xml:space="preserve">Equipos de computo, Office, teléfonos (celulares). Sistema Electrónico de Contratación Pública (SECOP).    </t>
  </si>
  <si>
    <t xml:space="preserve">Equipos de computo, Office, teléfonos (celulares). Sistema Electrónico de Contratación Pública (SECOP). </t>
  </si>
  <si>
    <t xml:space="preserve">Sustanciar multas, cláusula penal pecuniaria, declaratoria de  siniestros siguiendo el procedimiento previo fijado en la ley. 
</t>
  </si>
  <si>
    <t>Gestión de bienes y servicios</t>
  </si>
  <si>
    <t>Administrar los bienes muebles, inmuebles, consumo y los servicios derivados mediante los planes institucionales para garantizar condiciones adecuadas de prestación de los servicios institucionales
Según cronograma(s): 
&gt; Plan Institucional de gestión ambiental (PIGA)
&gt; Plan de Austeridad
&gt; Plan Especial de Manejo y Protección (PEMP)
&gt; Plan de mantenimiento
&gt; Plan de infraestructura</t>
  </si>
  <si>
    <t>Subdirección administrativa y financiera
Grupo de recursos físicos</t>
  </si>
  <si>
    <t>Ejecutar los planes de Austeridad y Gestión Ambiental; PEMP; Mantenimiento e Infraestructura</t>
  </si>
  <si>
    <t>Ejecutar las actividades descritas en los cronogramas de cada uno de los planes relacionados con el proceso.</t>
  </si>
  <si>
    <t>Administración de Propiedad, planta y equipo, e inventarios</t>
  </si>
  <si>
    <t>Administrar el debido manejo de los activos (Propiedad, planta, equipo e inventarios) , determinando su mantenimiento, estado; sometiendo a consideración del comité de bajas los bienes que se consideren inservibles u obsoletos.</t>
  </si>
  <si>
    <t>Cada vez que se requiera</t>
  </si>
  <si>
    <t>Equipos de computo, Office, internet, Aplicativo de manejo de activos.</t>
  </si>
  <si>
    <t>Llevar las evidencias de las actividades realizadas y comparar con base a cada uno de los planes estructurados.</t>
  </si>
  <si>
    <t>Planeación de actividades</t>
  </si>
  <si>
    <t>Gestión del recaudo</t>
  </si>
  <si>
    <t>FIN-PD-01
FIN-PD-02
FIN-PD-03
FIN-PD-05</t>
  </si>
  <si>
    <t>Presentación de declaraciones tributarias</t>
  </si>
  <si>
    <t>Preparación, liquidación y pago de las obligaciones tributarias que sea responsable la entidad a nivel distrital, local y nacional.</t>
  </si>
  <si>
    <t>FIN-PD-05</t>
  </si>
  <si>
    <t>Preparación de los cierres contables</t>
  </si>
  <si>
    <t xml:space="preserve">Equipos de computo, Office; SIIF Nación, firmas digitales,  CHIP </t>
  </si>
  <si>
    <t>Elaboración y publicación de estados financieros de la entidad</t>
  </si>
  <si>
    <t>Conciliación, registro y ajuste de la información contable para posterior transmisión a la Contaduría General de la Nación y publicación en los espacios que determine la normatividad vigente.</t>
  </si>
  <si>
    <t>Inicia con la queja interpuesta por un particular y/o el informe presentado por un servidor público de la entidad señalando alguna presunta situación irregular y finaliza con  el archivo y/o terminación del proceso disciplinario.</t>
  </si>
  <si>
    <t>De acuerdo a las comunicaciones quejas e informes realizar la valoración para determinar la sustanciación del proceso a que hubiere lugar.</t>
  </si>
  <si>
    <t>Apertura de indagación o investigación a efecto de establecer si procede o no la acción disciplinaria.</t>
  </si>
  <si>
    <t>Autos</t>
  </si>
  <si>
    <t>Auto decreto de pruebas y auto de terminación y/o archivo.</t>
  </si>
  <si>
    <t>Seguimiento de procesos disciplinarios</t>
  </si>
  <si>
    <t>Seguimiento interno a los expedientes disciplinarios con el fin de establecer las acciones necesarias para llevar de forma adecuada cada uno de los procesos.</t>
  </si>
  <si>
    <t xml:space="preserve">Administrar  integralmente a los servidores públicos vinculados al Instituto Caro y Cuervo en pro del mejoramiento continuo y el fortalecimiento institucional, implementando métodos y controles administrativos, que permitan garantizar el desempeño y cumplimiento de la misión y funciones del Instituto con base en la normatividad vigente relacionada. </t>
  </si>
  <si>
    <t>Administrar  integralmente  a los servidores públicos vinculados al Instituto Caro y Cuervo en pro del mejoramiento continuo y el fortalecimiento institucional</t>
  </si>
  <si>
    <t>implementando métodos y controles administrativos,</t>
  </si>
  <si>
    <t xml:space="preserve">que permitan garantizar el desempeño y cumplimiento de la misión y funciones del Instituto con base en la normatividad vigente relacionada. </t>
  </si>
  <si>
    <t>Adquisiciones</t>
  </si>
  <si>
    <t>DIRECCIÓN GENERAL. Equipo de relaciones interinstitucionales</t>
  </si>
  <si>
    <t>Administrar los bienes muebles, inmuebles, consumo y los servicios derivados mediante los planes institucionales para garantizar condiciones adecuadas de prestación de los servicios institucionales</t>
  </si>
  <si>
    <t>Administrar los bienes muebles, inmuebles, consumo y los servicios derivados</t>
  </si>
  <si>
    <t xml:space="preserve">mediante los planes institucionales aprobados </t>
  </si>
  <si>
    <t>Según cronograma(s): 
&gt; Plan Institucional de gestión ambiental (PIGA)
&gt; Plan de Austeridad
&gt; Plan Especial de Manejo y Protección (PEMP)
&gt; Plan de mantenimiento
&gt; Plan de infraestructura</t>
  </si>
  <si>
    <t>Administrar la contabilidad y el presupuesto institucionales mediante el registro, monitoreo y actualización permanente de la información derivada, para garantizar la utilización correcta de los recursos financieros</t>
  </si>
  <si>
    <t>Según cronograma(s):
&gt;Programación anual del presupuesto
&gt;Plan Anual Mensualizado de Caja (PAC)
&gt;Programación CHIP de la Contaduría</t>
  </si>
  <si>
    <t>Evaluar las quejas e informes que lleguen a la oficina de control interno disciplinario, determinando si hay merito o no para iniciar y tramitar los procesos disciplinarios, por presuntas faltas  y sancionar cuando a ello hubiere lugar</t>
  </si>
  <si>
    <t>Según la valoración de quejas e informes radicados en la oficina de control interno disciplinario y de acuerdo con los términos establecidos en la ley.</t>
  </si>
  <si>
    <t>Control Disciplinario</t>
  </si>
  <si>
    <t>Evaluar las quejas e informes que lleguen a la oficina de control interno disciplinario, determinando si hay merito o no para iniciar y tramitar los procesos disciplinarios, por presuntas faltas  y sancionar cuando a ello hubiere lugar, mediante la aplicación del régimen disciplinario y normas vigentes para garantizar la culminación de los procesos, la obediencia (servidores públicos) y la buena marcha de la administración.</t>
  </si>
  <si>
    <t>mediante la aplicación del régimen disciplinario y normas vigentes</t>
  </si>
  <si>
    <t>para garantizar la culminación de los procesos, la obediencia (servidores públicos) y la buena marcha de la administración.</t>
  </si>
  <si>
    <t>Según cronograma(s):
&gt; Plan de Investigación (aparece dentro del Plan de Acción del ICC)</t>
  </si>
  <si>
    <t>Se ejecuta el plan de acuerdo con los productos y actividades previstas para la vigencia 2021 (publicaciones aprobadas impresas, publicaciones digitales, Lenguas vivas, tercera entrega y actualización de página del sello, entradas de metadatos, para carrito de compras)</t>
  </si>
  <si>
    <t>Cargar bases de datos en los bancos, identificar ingresos y generar facturas electrónicas por bienes y servicios.
Conciliación entre los sistemas de información con SIIF Nación II.</t>
  </si>
  <si>
    <t>Análisis y clasificación  de la información contable.</t>
  </si>
  <si>
    <t>Orientar metodológicamente el diseño, planeación, programación, ejecución y evaluación de los planes institucionales,  las acciones sistemáticas que propenden por el mejoramiento permanente de la gestión, la seguridad de la información y los procesos de la entidad, el cual se construye a partir de las fortalezas y debilidades encontradas en el proceso de seguimiento, autoevaluación y evaluación</t>
  </si>
  <si>
    <t>Orientar el diseño, planeación, programación, ejecución y evaluación de las acciones de mejoramiento  requeridas para dar cumplimiento a las metas inscritas en los planes  institucionales como en requerimientos normativos.</t>
  </si>
  <si>
    <t>Elaborar el Plan como documento que oriente las fases ingreso, desarrollo y retiro de acuerdo a las políticas de gestión del talento humano, integridad institucional y  los resultados de FURAG, los autodiagnósticos, encuestas a los funcionarios y mediciones del SGSST.</t>
  </si>
  <si>
    <t>Expedición CDP, RP, obligaciones, ordenes de pagos y facturas electrónicas</t>
  </si>
  <si>
    <t>Según cronograma(s):
&gt; Plan Institucional de Capacitación
&gt; Plan de previsión
&gt; Plan anual de vacantes
&gt; Plan de bienestar e incentivos
&gt; Plan de integridad</t>
  </si>
  <si>
    <t>Administrar  integralmente a los servidores públicos vinculados al Instituto Caro y Cuervo en pro del mejoramiento continuo y el fortalecimiento institucional, implementando métodos y controles administrativos, que permitan garantizar el desempeño y cumplimiento de la misión y funciones del Instituto con base en la normatividad vigente relacionada.
Según cronograma(s):
&gt; Plan Institucional de Capacitación
&gt; Plan de previsión
&gt; Plan anual de vacantes
&gt; Plan de bienestar e incentivos
&gt; Plan de integridad 
y los recursos asignados para su desarrollo.</t>
  </si>
  <si>
    <t>Administrar la contabilidad y el presupuesto institucionales mediante el registro y actualización permanente de la información derivada para garantizar la utilización correcta de los recursos financieros
Según cronograma(s):
&gt;Programación anual del presupuesto
&gt;Plan Anual Mensualizado de Caja (PAC)
&gt;Programación CHIP de la Contaduría
y los recursos asignados para su desarrollo.</t>
  </si>
  <si>
    <t>Dirección general, 
Subdirección administrativa y financiera
Profesional especializado de la oficina de control interno disciplinario</t>
  </si>
  <si>
    <t>Serie documental asociada</t>
  </si>
  <si>
    <t>Administrar los riesgos asociados al modelo de operación por procesos del Instituto, los riesgos de corrupción, y los riesgos de seguridad digital; mediante la identificación, análisis, valoración, control y tratamiento de los mismos para el aseguramiento de los objetivos institucionales y la calidad de los bienes y servicios ofrecidos.</t>
  </si>
  <si>
    <t xml:space="preserve">Dirigir, planear, ejecutar, hacer seguimiento, evaluar y controlar la gestión del Instituto, con el fin de generar resultados que atiendan los planes institucionales,  articulando los  sistemas de desarrollo administrativo y resolviendo las necesidades y problemas de los ciudadanos, con integridad y calidad en el servicio según las Políticas de Desarrollo Administrativo. </t>
  </si>
  <si>
    <t>Estrategia de rendición de cuentas</t>
  </si>
  <si>
    <t>Elaboración del Plan de Participación Ciudadana</t>
  </si>
  <si>
    <t>Una vez al año</t>
  </si>
  <si>
    <t>Equipo de cómputo y paquete de office, pantallas y carteleras institucionales, herramientas web, redes sociales</t>
  </si>
  <si>
    <t>Definición, implementación, ejecución, seguimiento y divulgación de un PETI,</t>
  </si>
  <si>
    <t>Elaboración Plan Anticorrupción y de Atención al Ciudadano</t>
  </si>
  <si>
    <t xml:space="preserve">Identificar los ciudadanos y los temas de mayor interés, identificar  con áreas misionales potenciales espacios de participación, definir canales y actividades, incluir acciones transversales de capacitación y sensibilización dirigidas a la ciudadanía y a sus servidores, definir recursos humanos, presupuestales y materiales, establecer metas e indicadores, establecer mecanismos y herramientas que le permitan consolidar y dar a conocer las acciones que como entidad desarrolla para vincular y hacer partícipe a la ciudadanía </t>
  </si>
  <si>
    <t>Para abordar el Plan Anticorrupción y de Atención al Ciudadano es necesario realizar la
contextualización de la entidad, de tal manera que el lector obtenga una visión general de la misma,
desde el punto de vista interno y de su entorno, para continuar con el desarrollo de cada uno de
sus componentes. 
Inicia con la apropiación del Plan Anticorrupción y de Atención al Ciudadano por parte de la
Alta Dirección de la entidad. Socialización del Plan Anticorrupción y de Atención al Ciudadano, antes de su
publicación, para que actores internos y externos formulen sus observaciones y
propuestas. Promoción y divulgación del Plan Anticorrupción y de Atención al Ciudadano
implementado. Puede articularse con la estrategia de rendición de cuentas. 
Desarrollando los siguientes documentos
Gestión del Riesgo de Corrupción – Mapa de Riesgos de Corrupción.
Racionalización de Trámites.
Rendición de cuentas.
Mecanismos para mejorar la atención al ciudadano.
Mecanismos para la Transparencia y Acceso a la Información.</t>
  </si>
  <si>
    <t>Grupo de tecnologías de la Información
Grupo de Planeacion (Servicio al Ciudadano)</t>
  </si>
  <si>
    <t xml:space="preserve">
según los lineamientos establecidos en las dimensiones y políticas del Modelo Integrado de Planeación y Gestión</t>
  </si>
  <si>
    <t>tanto para el fortalecimiento estratégico de la entidad, como para garantizar la correcta y oportuna comunicación entre los procesos y hacia la comunidad en general</t>
  </si>
  <si>
    <t>Generar e implementar proyectos y estrategias según los lineamientos establecidos en las dimensiones y políticas del Modelo Integrado de Planeación y Gestión tanto para el fortalecimiento estratégico de la entidad, como para garantizar la correcta y oportuna comunicación entre los procesos y hacia la comunidad en general</t>
  </si>
  <si>
    <t>Generar e implementar proyectos y estrategias según los lineamientos establecidos en las dimensiones y políticas del Modelo Integrado de Planeación y Gestión tanto para el fortalecimiento estratégico de la entidad, como para garantizar la correcta y oportuna comunicación entre los procesos y hacia la comunidad en general
Según cronograma(s): 
&gt; Plan de comunicaciones
&gt; PINAR
&gt; Plan de conservación documental
&gt; Plan anticorrupción y de atención al ciudadano
Y las frecuencias de:
&gt; Registro de activos de información
&gt; Índice de información reservada y clasificada
&gt; Esquema de publicación
&gt; Registro de publicación
y los recursos asignados para su desarrollo.</t>
  </si>
  <si>
    <t>Se identifica la información principal y clave de cada proceso institucional
Se ajustan y robustecen los objetivos de los procesos previamente aprobados
Se ajustan los nombres de los procesos
Se incluye el nuevo proceso de evaluación: Control Disciplinario</t>
  </si>
  <si>
    <t>Comité Institucional de Gestión y Desempeño No.3  2021</t>
  </si>
  <si>
    <t>Definir, implementar, ejecutar, realizar seguimiento y divulgación de un PETI, el cual debe estar alineado a la estrategia y al modelo integrado de gestión de la entidad, teniendo un enfoque en la generación de valor público para habilitar las capacidades y servicios tecnológicos necesarios para impulsar las transformaciones, la eficiencia y la transparencia
Consolidar el grupo encargado de construir el PETI., Consolidar la información de la entidad pública utilizando los insumos existentes, Listar y caracterizar los servicios institucionales ofrecidos a los usuarios, , Listar y caracterizar las capacidades y los procesos internos de la entidad pública, Hacer un análisis de impacto de los servicios institucionales y procesos y construir las fichas de los de mayor impacto, Realizar un análisis de las debilidades y oportunidades de la entidad pública, Realizar un análisis de los factores externos políticos, económicos, sociales, tecnológicos y normatividad vigente que afecta la entidad pública, Caracterizar los usuarios a los que la entidad presta sus servicios, Evaluar las tendencias tecnológicas de la cuarta revolución industrial, Construir la matriz de hallazgos y oportunidades de mejora de los servicios y operación de la entidad. Construir la estrategia de TI y reportar el avance actual, Definir las acciones de mejora en las fichas de servicios institucionales y proceso, Identificar las acciones de mejora que permitirán ofrecer mejores servicios, Definir iniciativas de inversión y priorizarlas, Identificar los gastos asociados a la operación del área de tecnologías de la información o quien haga sus veces, Identificar los planes de la Política de Gobierno Digital e incorporar las iniciativas al PETI, Construir la hoja de ruta del área de Tecnologías de la información o quien haga sus veces., Definir el Plan de Comunicaciones del PETI, Construir el Plan Estratégico de Tecnologías de la información con los productos construidos en las sesiones. Definir el tablero de indicadores para medir el avance en la estrategia de TI.  Aprobar el PETI por el grupo institucional de gestión y desempeño y la alta dirección de la entidad. Presentar el PETI a los interesados. Revisar las equivalencias del PETI con otros modelos de medición.</t>
  </si>
  <si>
    <t>Identificación de la situación actual, definición de aspectos críticos, priorización de aspectos críticos y ejes articuladores, formulación de la visión estratégica del Plan Institucional de Archivos, formulación e objetivos, formación de planes y proyectos, construcción de mapa de ruta, construcción de herramienta de seguimiento y control.</t>
  </si>
  <si>
    <t>Elaborar anualmente una estrategia de Rendición de Cuentas, cumpliendo con los lineamientos del Manual Único de Rendición de Cuentas, la cual deberá ser incluida en el Plan Anticorrupción y de Atención a los Ciudadanos. Identificación del estado actual de rendición de cuentas, capacitación, y organización del trabajo del equipo líder identificar, identificar el estado actual en rendición de cuentas, identificar del reto de la rendición de cuentas, diseñar la estrategia, generar y analizar la información, elaborar el informe de gestión para la rendición de cuenta, publicar, difundir y comunicar la información,  realizar la evaluación y seguimiento de la estrategia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</si>
</sst>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0"/>
      <color theme="0" tint="-4.9989318521683403E-2"/>
      <name val="Arial"/>
      <family val="2"/>
    </font>
    <font>
      <sz val="10"/>
      <color rgb="FFFF0000"/>
      <name val="Arial"/>
      <family val="2"/>
    </font>
    <font>
      <b/>
      <sz val="10"/>
      <name val="Arial"/>
      <family val="2"/>
    </font>
    <font>
      <sz val="12"/>
      <color theme="1"/>
      <name val="Arial"/>
      <family val="2"/>
    </font>
    <font>
      <b/>
      <sz val="12"/>
      <color theme="1"/>
      <name val="Arial Narrow"/>
      <family val="2"/>
    </font>
    <font>
      <sz val="12"/>
      <color theme="1"/>
      <name val="Arial Narrow"/>
      <family val="2"/>
    </font>
    <font>
      <b/>
      <sz val="12"/>
      <color theme="0"/>
      <name val="Arial Narrow"/>
      <family val="2"/>
    </font>
    <font>
      <sz val="12"/>
      <name val="Arial Narrow"/>
      <family val="2"/>
    </font>
    <font>
      <b/>
      <sz val="12"/>
      <color rgb="FFFF0000"/>
      <name val="Arial Narrow"/>
      <family val="2"/>
    </font>
    <font>
      <b/>
      <sz val="12"/>
      <name val="Arial Narrow"/>
      <family val="2"/>
    </font>
    <font>
      <b/>
      <sz val="12"/>
      <color theme="0" tint="-4.9989318521683403E-2"/>
      <name val="Arial Narrow"/>
      <family val="2"/>
    </font>
  </fonts>
  <fills count="15">
    <fill>
      <patternFill patternType="none"/>
    </fill>
    <fill>
      <patternFill patternType="gray125"/>
    </fill>
    <fill>
      <patternFill patternType="solid">
        <fgColor theme="1" tint="0.34998626667073579"/>
        <bgColor indexed="64"/>
      </patternFill>
    </fill>
    <fill>
      <patternFill patternType="solid">
        <fgColor theme="2" tint="-0.249977111117893"/>
        <bgColor indexed="64"/>
      </patternFill>
    </fill>
    <fill>
      <patternFill patternType="solid">
        <fgColor theme="0"/>
        <bgColor indexed="64"/>
      </patternFill>
    </fill>
    <fill>
      <patternFill patternType="solid">
        <fgColor rgb="FFD9E2F3"/>
        <bgColor indexed="64"/>
      </patternFill>
    </fill>
    <fill>
      <patternFill patternType="solid">
        <fgColor theme="9" tint="0.59999389629810485"/>
        <bgColor indexed="64"/>
      </patternFill>
    </fill>
    <fill>
      <patternFill patternType="solid">
        <fgColor rgb="FFFFE699"/>
        <bgColor indexed="64"/>
      </patternFill>
    </fill>
    <fill>
      <patternFill patternType="solid">
        <fgColor theme="0" tint="-0.34998626667073579"/>
        <bgColor indexed="64"/>
      </patternFill>
    </fill>
    <fill>
      <patternFill patternType="solid">
        <fgColor theme="8"/>
        <bgColor theme="8"/>
      </patternFill>
    </fill>
    <fill>
      <patternFill patternType="solid">
        <fgColor theme="0" tint="-0.249977111117893"/>
        <bgColor indexed="64"/>
      </patternFill>
    </fill>
    <fill>
      <patternFill patternType="solid">
        <fgColor theme="0" tint="-0.34998626667073579"/>
        <bgColor rgb="FF000000"/>
      </patternFill>
    </fill>
    <fill>
      <patternFill patternType="solid">
        <fgColor rgb="FF9999FF"/>
        <bgColor indexed="64"/>
      </patternFill>
    </fill>
    <fill>
      <patternFill patternType="solid">
        <fgColor theme="5" tint="0.59999389629810485"/>
        <bgColor indexed="64"/>
      </patternFill>
    </fill>
    <fill>
      <patternFill patternType="solid">
        <fgColor theme="7" tint="0.59999389629810485"/>
        <bgColor indexed="64"/>
      </patternFill>
    </fill>
  </fills>
  <borders count="84">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indexed="64"/>
      </left>
      <right/>
      <top style="medium">
        <color rgb="FF000000"/>
      </top>
      <bottom style="medium">
        <color rgb="FF000000"/>
      </bottom>
      <diagonal/>
    </border>
    <border>
      <left/>
      <right/>
      <top style="medium">
        <color rgb="FF000000"/>
      </top>
      <bottom style="medium">
        <color rgb="FF000000"/>
      </bottom>
      <diagonal/>
    </border>
    <border>
      <left/>
      <right style="thin">
        <color indexed="64"/>
      </right>
      <top style="medium">
        <color rgb="FF000000"/>
      </top>
      <bottom style="medium">
        <color rgb="FF000000"/>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style="thin">
        <color indexed="64"/>
      </left>
      <right style="thin">
        <color indexed="64"/>
      </right>
      <top style="medium">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rgb="FF000000"/>
      </top>
      <bottom/>
      <diagonal/>
    </border>
    <border>
      <left/>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rgb="FF000000"/>
      </left>
      <right style="thin">
        <color indexed="64"/>
      </right>
      <top style="thin">
        <color rgb="FF000000"/>
      </top>
      <bottom style="medium">
        <color rgb="FF000000"/>
      </bottom>
      <diagonal/>
    </border>
  </borders>
  <cellStyleXfs count="6">
    <xf numFmtId="0" fontId="0" fillId="0" borderId="0"/>
    <xf numFmtId="0" fontId="3" fillId="0" borderId="0"/>
    <xf numFmtId="0" fontId="4" fillId="0" borderId="0"/>
    <xf numFmtId="0" fontId="2" fillId="0" borderId="0"/>
    <xf numFmtId="0" fontId="1" fillId="0" borderId="0"/>
    <xf numFmtId="0" fontId="1" fillId="0" borderId="0"/>
  </cellStyleXfs>
  <cellXfs count="291">
    <xf numFmtId="0" fontId="0" fillId="0" borderId="0" xfId="0"/>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2" xfId="0" applyBorder="1" applyAlignment="1">
      <alignment vertical="center" wrapText="1"/>
    </xf>
    <xf numFmtId="0" fontId="0" fillId="0" borderId="0" xfId="0" applyBorder="1" applyAlignment="1">
      <alignment horizontal="center" vertical="center" wrapText="1"/>
    </xf>
    <xf numFmtId="0" fontId="0" fillId="0" borderId="4" xfId="0" applyBorder="1" applyAlignment="1">
      <alignment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9" xfId="0" applyFont="1" applyFill="1" applyBorder="1" applyAlignment="1">
      <alignment horizontal="left" vertical="center" wrapText="1"/>
    </xf>
    <xf numFmtId="0" fontId="6" fillId="2"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0" fillId="0" borderId="12"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horizontal="center" vertical="center" wrapText="1"/>
    </xf>
    <xf numFmtId="0" fontId="0" fillId="3" borderId="17" xfId="0" applyFont="1" applyFill="1" applyBorder="1" applyAlignment="1">
      <alignment horizontal="center" vertical="center" wrapText="1"/>
    </xf>
    <xf numFmtId="0" fontId="0" fillId="3" borderId="17"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horizontal="center" vertical="center" wrapText="1"/>
    </xf>
    <xf numFmtId="0" fontId="0" fillId="3" borderId="21" xfId="0" applyFont="1" applyFill="1" applyBorder="1" applyAlignment="1">
      <alignment horizontal="center" vertical="center" wrapText="1"/>
    </xf>
    <xf numFmtId="0" fontId="0" fillId="3" borderId="21" xfId="0" applyFont="1" applyFill="1" applyBorder="1" applyAlignment="1">
      <alignment horizontal="left" vertical="center" wrapText="1"/>
    </xf>
    <xf numFmtId="0" fontId="4" fillId="0" borderId="21" xfId="0" applyFont="1" applyFill="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4" borderId="12" xfId="0" applyFont="1" applyFill="1" applyBorder="1" applyAlignment="1">
      <alignment horizontal="left" vertical="center" wrapText="1"/>
    </xf>
    <xf numFmtId="0" fontId="0" fillId="4" borderId="12" xfId="0" applyFont="1" applyFill="1" applyBorder="1" applyAlignment="1">
      <alignment horizontal="center" vertical="center" wrapText="1"/>
    </xf>
    <xf numFmtId="0" fontId="4" fillId="0" borderId="12" xfId="0" applyFont="1" applyBorder="1" applyAlignment="1">
      <alignment horizontal="left" vertical="center" wrapText="1"/>
    </xf>
    <xf numFmtId="0" fontId="7" fillId="0" borderId="12" xfId="0" applyFont="1" applyFill="1" applyBorder="1" applyAlignment="1">
      <alignment vertical="center" wrapText="1"/>
    </xf>
    <xf numFmtId="0" fontId="7" fillId="0" borderId="12"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7" xfId="0" applyFont="1" applyFill="1" applyBorder="1" applyAlignment="1">
      <alignment vertical="center" wrapText="1"/>
    </xf>
    <xf numFmtId="0" fontId="4" fillId="3" borderId="17" xfId="0" applyFont="1" applyFill="1" applyBorder="1" applyAlignment="1">
      <alignment horizontal="left" vertical="center" wrapText="1"/>
    </xf>
    <xf numFmtId="0" fontId="4" fillId="3" borderId="21" xfId="0" applyFont="1" applyFill="1" applyBorder="1" applyAlignment="1">
      <alignment horizontal="center" vertical="center" wrapText="1"/>
    </xf>
    <xf numFmtId="0" fontId="4" fillId="3" borderId="21" xfId="0" applyFont="1" applyFill="1" applyBorder="1" applyAlignment="1">
      <alignment vertical="center" wrapText="1"/>
    </xf>
    <xf numFmtId="0" fontId="4" fillId="3" borderId="21" xfId="0" applyFont="1" applyFill="1" applyBorder="1" applyAlignment="1">
      <alignment horizontal="left" vertical="center" wrapText="1"/>
    </xf>
    <xf numFmtId="0" fontId="0" fillId="0" borderId="24" xfId="0" applyBorder="1" applyAlignment="1">
      <alignment horizontal="center" vertical="center" wrapText="1"/>
    </xf>
    <xf numFmtId="0" fontId="0" fillId="3" borderId="25"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5" xfId="0" applyFont="1" applyFill="1" applyBorder="1" applyAlignment="1">
      <alignment vertical="center" wrapText="1"/>
    </xf>
    <xf numFmtId="0" fontId="4" fillId="3" borderId="25" xfId="0" applyFont="1" applyFill="1" applyBorder="1" applyAlignment="1">
      <alignment horizontal="left" vertical="center" wrapText="1"/>
    </xf>
    <xf numFmtId="0" fontId="4" fillId="0" borderId="25" xfId="0" applyFont="1" applyFill="1" applyBorder="1" applyAlignment="1">
      <alignment horizontal="center" vertical="center" wrapText="1"/>
    </xf>
    <xf numFmtId="0" fontId="0" fillId="0" borderId="25" xfId="0" applyBorder="1" applyAlignment="1">
      <alignment vertical="center" wrapText="1"/>
    </xf>
    <xf numFmtId="0" fontId="0" fillId="0" borderId="26" xfId="0" applyBorder="1" applyAlignment="1">
      <alignment vertical="center" wrapText="1"/>
    </xf>
    <xf numFmtId="0" fontId="6" fillId="2" borderId="30"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8" fillId="0" borderId="17" xfId="0" applyFont="1" applyBorder="1" applyAlignment="1">
      <alignment horizontal="left" vertical="center" wrapText="1"/>
    </xf>
    <xf numFmtId="0" fontId="9" fillId="0" borderId="0" xfId="0" applyFont="1" applyAlignment="1">
      <alignment horizontal="left" vertical="center" wrapText="1"/>
    </xf>
    <xf numFmtId="0" fontId="10" fillId="5" borderId="47" xfId="1" applyFont="1" applyFill="1" applyBorder="1" applyAlignment="1">
      <alignment horizontal="center" vertical="center" wrapText="1"/>
    </xf>
    <xf numFmtId="0" fontId="11" fillId="0" borderId="46" xfId="1" applyFont="1" applyBorder="1" applyAlignment="1">
      <alignment horizontal="center" vertical="center" wrapText="1"/>
    </xf>
    <xf numFmtId="0" fontId="11" fillId="4" borderId="47" xfId="1" applyFont="1" applyFill="1" applyBorder="1" applyAlignment="1">
      <alignment horizontal="center" vertical="center" wrapText="1"/>
    </xf>
    <xf numFmtId="0" fontId="11" fillId="0" borderId="0" xfId="1" applyFont="1" applyAlignment="1">
      <alignment vertical="center"/>
    </xf>
    <xf numFmtId="0" fontId="12" fillId="9" borderId="21" xfId="2" applyFont="1" applyFill="1" applyBorder="1" applyAlignment="1">
      <alignment horizontal="left" vertical="center" wrapText="1"/>
    </xf>
    <xf numFmtId="0" fontId="12" fillId="9" borderId="21" xfId="2" applyFont="1" applyFill="1" applyBorder="1" applyAlignment="1">
      <alignment horizontal="center" vertical="center" wrapText="1"/>
    </xf>
    <xf numFmtId="0" fontId="11" fillId="0" borderId="0" xfId="0" applyFont="1"/>
    <xf numFmtId="0" fontId="13" fillId="6" borderId="19" xfId="2" applyFont="1" applyFill="1" applyBorder="1" applyAlignment="1">
      <alignment horizontal="center" vertical="center" wrapText="1"/>
    </xf>
    <xf numFmtId="0" fontId="13" fillId="6" borderId="26" xfId="2" applyFont="1" applyFill="1" applyBorder="1" applyAlignment="1">
      <alignment horizontal="center" vertical="center" wrapText="1"/>
    </xf>
    <xf numFmtId="0" fontId="13" fillId="6" borderId="15" xfId="2" applyFont="1" applyFill="1" applyBorder="1" applyAlignment="1">
      <alignment horizontal="center" vertical="center" wrapText="1"/>
    </xf>
    <xf numFmtId="0" fontId="13" fillId="6" borderId="12" xfId="1" applyFont="1" applyFill="1" applyBorder="1" applyAlignment="1">
      <alignment vertical="center" wrapText="1"/>
    </xf>
    <xf numFmtId="0" fontId="13" fillId="6" borderId="12" xfId="2" applyFont="1" applyFill="1" applyBorder="1" applyAlignment="1">
      <alignment horizontal="left" vertical="center" wrapText="1"/>
    </xf>
    <xf numFmtId="0" fontId="15" fillId="12" borderId="11" xfId="2" applyFont="1" applyFill="1" applyBorder="1" applyAlignment="1">
      <alignment horizontal="center" vertical="center" wrapText="1"/>
    </xf>
    <xf numFmtId="0" fontId="13" fillId="12" borderId="12" xfId="2" applyFont="1" applyFill="1" applyBorder="1" applyAlignment="1">
      <alignment horizontal="left" vertical="center" wrapText="1"/>
    </xf>
    <xf numFmtId="0" fontId="13" fillId="12" borderId="12" xfId="2" applyFont="1" applyFill="1" applyBorder="1" applyAlignment="1">
      <alignment horizontal="center" vertical="center" wrapText="1"/>
    </xf>
    <xf numFmtId="0" fontId="15" fillId="12" borderId="11" xfId="1" applyFont="1" applyFill="1" applyBorder="1" applyAlignment="1">
      <alignment horizontal="center" vertical="center" wrapText="1"/>
    </xf>
    <xf numFmtId="0" fontId="13" fillId="12" borderId="15" xfId="2" applyFont="1" applyFill="1" applyBorder="1" applyAlignment="1">
      <alignment horizontal="left" vertical="center" wrapText="1"/>
    </xf>
    <xf numFmtId="0" fontId="13" fillId="13" borderId="12" xfId="2" applyFont="1" applyFill="1" applyBorder="1" applyAlignment="1">
      <alignment vertical="center" wrapText="1"/>
    </xf>
    <xf numFmtId="0" fontId="13" fillId="13" borderId="15" xfId="2" applyFont="1" applyFill="1" applyBorder="1" applyAlignment="1">
      <alignment vertical="center" wrapText="1"/>
    </xf>
    <xf numFmtId="0" fontId="15" fillId="6" borderId="11" xfId="1" applyFont="1" applyFill="1" applyBorder="1" applyAlignment="1">
      <alignment horizontal="center" vertical="center" wrapText="1"/>
    </xf>
    <xf numFmtId="0" fontId="13" fillId="6" borderId="17" xfId="2" applyFont="1" applyFill="1" applyBorder="1" applyAlignment="1">
      <alignment horizontal="left" vertical="center" wrapText="1"/>
    </xf>
    <xf numFmtId="0" fontId="13" fillId="6" borderId="25" xfId="2" applyFont="1" applyFill="1" applyBorder="1" applyAlignment="1">
      <alignment horizontal="left" vertical="center" wrapText="1"/>
    </xf>
    <xf numFmtId="0" fontId="15" fillId="14" borderId="11" xfId="1" applyFont="1" applyFill="1" applyBorder="1" applyAlignment="1">
      <alignment horizontal="center" vertical="center" wrapText="1"/>
    </xf>
    <xf numFmtId="0" fontId="13" fillId="14" borderId="12" xfId="1" applyFont="1" applyFill="1" applyBorder="1" applyAlignment="1">
      <alignment vertical="center" wrapText="1"/>
    </xf>
    <xf numFmtId="0" fontId="13" fillId="7" borderId="12" xfId="2" applyFont="1" applyFill="1" applyBorder="1" applyAlignment="1">
      <alignment horizontal="left" vertical="center" wrapText="1"/>
    </xf>
    <xf numFmtId="0" fontId="13" fillId="7" borderId="15" xfId="2" applyFont="1" applyFill="1" applyBorder="1" applyAlignment="1">
      <alignment horizontal="left" vertical="center" wrapText="1"/>
    </xf>
    <xf numFmtId="0" fontId="13" fillId="7" borderId="17" xfId="2" applyFont="1" applyFill="1" applyBorder="1" applyAlignment="1">
      <alignment horizontal="left" vertical="center" wrapText="1"/>
    </xf>
    <xf numFmtId="0" fontId="13" fillId="7" borderId="19" xfId="2" applyFont="1" applyFill="1" applyBorder="1" applyAlignment="1">
      <alignment horizontal="left" vertical="center" wrapText="1"/>
    </xf>
    <xf numFmtId="0" fontId="13" fillId="7" borderId="25" xfId="2" applyFont="1" applyFill="1" applyBorder="1" applyAlignment="1">
      <alignment horizontal="left" vertical="center" wrapText="1"/>
    </xf>
    <xf numFmtId="0" fontId="13" fillId="7" borderId="26" xfId="2" applyFont="1" applyFill="1" applyBorder="1" applyAlignment="1">
      <alignment horizontal="left" vertical="center" wrapText="1"/>
    </xf>
    <xf numFmtId="0" fontId="13" fillId="12" borderId="17" xfId="2" applyFont="1" applyFill="1" applyBorder="1" applyAlignment="1">
      <alignment horizontal="left" vertical="center" wrapText="1"/>
    </xf>
    <xf numFmtId="0" fontId="13" fillId="12" borderId="25" xfId="2" applyFont="1" applyFill="1" applyBorder="1" applyAlignment="1">
      <alignment horizontal="left" vertical="center" wrapText="1"/>
    </xf>
    <xf numFmtId="0" fontId="13" fillId="12" borderId="19" xfId="2" applyFont="1" applyFill="1" applyBorder="1" applyAlignment="1">
      <alignment horizontal="left" vertical="center" wrapText="1"/>
    </xf>
    <xf numFmtId="0" fontId="13" fillId="12" borderId="26" xfId="2" applyFont="1" applyFill="1" applyBorder="1" applyAlignment="1">
      <alignment horizontal="left" vertical="center" wrapText="1"/>
    </xf>
    <xf numFmtId="0" fontId="15" fillId="13" borderId="11" xfId="1" applyFont="1" applyFill="1" applyBorder="1" applyAlignment="1">
      <alignment horizontal="center" vertical="center" wrapText="1"/>
    </xf>
    <xf numFmtId="0" fontId="13" fillId="13" borderId="17" xfId="2" applyFont="1" applyFill="1" applyBorder="1" applyAlignment="1">
      <alignment vertical="center" wrapText="1"/>
    </xf>
    <xf numFmtId="0" fontId="13" fillId="13" borderId="17" xfId="2" applyFont="1" applyFill="1" applyBorder="1" applyAlignment="1">
      <alignment horizontal="left" vertical="center" wrapText="1"/>
    </xf>
    <xf numFmtId="0" fontId="13" fillId="13" borderId="55" xfId="2" applyFont="1" applyFill="1" applyBorder="1" applyAlignment="1">
      <alignment vertical="center" wrapText="1"/>
    </xf>
    <xf numFmtId="0" fontId="15" fillId="6" borderId="57" xfId="1" applyFont="1" applyFill="1" applyBorder="1" applyAlignment="1">
      <alignment horizontal="center" vertical="center" wrapText="1"/>
    </xf>
    <xf numFmtId="0" fontId="13" fillId="6" borderId="58" xfId="1" applyFont="1" applyFill="1" applyBorder="1" applyAlignment="1">
      <alignment vertical="center" wrapText="1"/>
    </xf>
    <xf numFmtId="0" fontId="15" fillId="8" borderId="0" xfId="1" applyFont="1" applyFill="1" applyBorder="1" applyAlignment="1">
      <alignment horizontal="center" vertical="center" wrapText="1"/>
    </xf>
    <xf numFmtId="0" fontId="13" fillId="8" borderId="0" xfId="1" applyFont="1" applyFill="1" applyBorder="1" applyAlignment="1">
      <alignment vertical="center" wrapText="1"/>
    </xf>
    <xf numFmtId="0" fontId="13" fillId="6" borderId="13" xfId="2" applyFont="1" applyFill="1" applyBorder="1" applyAlignment="1">
      <alignment horizontal="left" vertical="center" wrapText="1"/>
    </xf>
    <xf numFmtId="0" fontId="13" fillId="8" borderId="0" xfId="2" applyFont="1" applyFill="1" applyBorder="1" applyAlignment="1">
      <alignment horizontal="left" vertical="center" wrapText="1"/>
    </xf>
    <xf numFmtId="0" fontId="13" fillId="8" borderId="0" xfId="2" applyFont="1" applyFill="1" applyBorder="1" applyAlignment="1">
      <alignment horizontal="center" vertical="center" wrapText="1"/>
    </xf>
    <xf numFmtId="0" fontId="15" fillId="8" borderId="59" xfId="1" applyFont="1" applyFill="1" applyBorder="1" applyAlignment="1">
      <alignment horizontal="center" vertical="center" wrapText="1"/>
    </xf>
    <xf numFmtId="0" fontId="15" fillId="8" borderId="60" xfId="1" applyFont="1" applyFill="1" applyBorder="1" applyAlignment="1">
      <alignment horizontal="center" vertical="center" wrapText="1"/>
    </xf>
    <xf numFmtId="0" fontId="13" fillId="8" borderId="61" xfId="1" applyFont="1" applyFill="1" applyBorder="1" applyAlignment="1">
      <alignment vertical="center" wrapText="1"/>
    </xf>
    <xf numFmtId="0" fontId="13" fillId="8" borderId="61" xfId="2" applyFont="1" applyFill="1" applyBorder="1" applyAlignment="1">
      <alignment horizontal="left" vertical="center" wrapText="1"/>
    </xf>
    <xf numFmtId="0" fontId="13" fillId="8" borderId="61" xfId="2" applyFont="1" applyFill="1" applyBorder="1" applyAlignment="1">
      <alignment horizontal="center" vertical="center" wrapText="1"/>
    </xf>
    <xf numFmtId="0" fontId="13" fillId="8" borderId="0" xfId="2" applyFont="1" applyFill="1" applyBorder="1" applyAlignment="1">
      <alignment vertical="center" wrapText="1"/>
    </xf>
    <xf numFmtId="0" fontId="13" fillId="8" borderId="65" xfId="2" applyFont="1" applyFill="1" applyBorder="1" applyAlignment="1">
      <alignment vertical="center" wrapText="1"/>
    </xf>
    <xf numFmtId="0" fontId="13" fillId="8" borderId="61" xfId="2" applyFont="1" applyFill="1" applyBorder="1" applyAlignment="1">
      <alignment vertical="center" wrapText="1"/>
    </xf>
    <xf numFmtId="0" fontId="13" fillId="8" borderId="47" xfId="2" applyFont="1" applyFill="1" applyBorder="1" applyAlignment="1">
      <alignment vertical="center" wrapText="1"/>
    </xf>
    <xf numFmtId="0" fontId="13" fillId="11" borderId="0" xfId="1" applyFont="1" applyFill="1" applyBorder="1" applyAlignment="1">
      <alignment vertical="center" wrapText="1"/>
    </xf>
    <xf numFmtId="0" fontId="13" fillId="8" borderId="48" xfId="1" applyFont="1" applyFill="1" applyBorder="1" applyAlignment="1">
      <alignment vertical="center" wrapText="1"/>
    </xf>
    <xf numFmtId="0" fontId="13" fillId="11" borderId="48" xfId="1" applyFont="1" applyFill="1" applyBorder="1" applyAlignment="1">
      <alignment vertical="center" wrapText="1"/>
    </xf>
    <xf numFmtId="0" fontId="13" fillId="10" borderId="0" xfId="2" applyFont="1" applyFill="1" applyBorder="1" applyAlignment="1">
      <alignment vertical="center" wrapText="1"/>
    </xf>
    <xf numFmtId="0" fontId="13" fillId="6" borderId="58" xfId="0" applyFont="1" applyFill="1" applyBorder="1" applyAlignment="1">
      <alignment vertical="center" wrapText="1"/>
    </xf>
    <xf numFmtId="0" fontId="15" fillId="8" borderId="68" xfId="1" applyFont="1" applyFill="1" applyBorder="1" applyAlignment="1">
      <alignment horizontal="center" vertical="center" wrapText="1"/>
    </xf>
    <xf numFmtId="0" fontId="15" fillId="8" borderId="68" xfId="1" applyFont="1" applyFill="1" applyBorder="1" applyAlignment="1">
      <alignment vertical="center" wrapText="1"/>
    </xf>
    <xf numFmtId="0" fontId="15" fillId="8" borderId="48" xfId="1" applyFont="1" applyFill="1" applyBorder="1" applyAlignment="1">
      <alignment vertical="center" wrapText="1"/>
    </xf>
    <xf numFmtId="0" fontId="15" fillId="8" borderId="0" xfId="1" applyFont="1" applyFill="1" applyBorder="1" applyAlignment="1">
      <alignment vertical="center" wrapText="1"/>
    </xf>
    <xf numFmtId="0" fontId="13" fillId="6" borderId="23" xfId="2" applyFont="1" applyFill="1" applyBorder="1" applyAlignment="1">
      <alignment horizontal="center" vertical="center" wrapText="1"/>
    </xf>
    <xf numFmtId="0" fontId="15" fillId="14" borderId="57" xfId="1" applyFont="1" applyFill="1" applyBorder="1" applyAlignment="1">
      <alignment horizontal="center" vertical="center" wrapText="1"/>
    </xf>
    <xf numFmtId="0" fontId="13" fillId="14" borderId="58" xfId="1" applyFont="1" applyFill="1" applyBorder="1" applyAlignment="1">
      <alignment vertical="center" wrapText="1"/>
    </xf>
    <xf numFmtId="0" fontId="13" fillId="10" borderId="70" xfId="2" applyFont="1" applyFill="1" applyBorder="1" applyAlignment="1">
      <alignment vertical="center" wrapText="1"/>
    </xf>
    <xf numFmtId="0" fontId="13" fillId="10" borderId="61" xfId="2" applyFont="1" applyFill="1" applyBorder="1" applyAlignment="1">
      <alignment vertical="center" wrapText="1"/>
    </xf>
    <xf numFmtId="0" fontId="13" fillId="7" borderId="18" xfId="2" applyFont="1" applyFill="1" applyBorder="1" applyAlignment="1">
      <alignment horizontal="left" vertical="center" wrapText="1"/>
    </xf>
    <xf numFmtId="0" fontId="13" fillId="14" borderId="71" xfId="1" applyFont="1" applyFill="1" applyBorder="1" applyAlignment="1">
      <alignment vertical="center" wrapText="1"/>
    </xf>
    <xf numFmtId="0" fontId="13" fillId="10" borderId="0" xfId="2" applyFont="1" applyFill="1" applyBorder="1" applyAlignment="1">
      <alignment horizontal="center" vertical="center" wrapText="1"/>
    </xf>
    <xf numFmtId="0" fontId="15" fillId="8" borderId="59" xfId="1" applyFont="1" applyFill="1" applyBorder="1" applyAlignment="1">
      <alignment vertical="center" wrapText="1"/>
    </xf>
    <xf numFmtId="0" fontId="13" fillId="7" borderId="21" xfId="2" applyFont="1" applyFill="1" applyBorder="1" applyAlignment="1">
      <alignment horizontal="left" vertical="center" wrapText="1"/>
    </xf>
    <xf numFmtId="0" fontId="13" fillId="7" borderId="23" xfId="2" applyFont="1" applyFill="1" applyBorder="1" applyAlignment="1">
      <alignment horizontal="left" vertical="center" wrapText="1"/>
    </xf>
    <xf numFmtId="0" fontId="13" fillId="10" borderId="70" xfId="2" applyFont="1" applyFill="1" applyBorder="1" applyAlignment="1">
      <alignment horizontal="center" vertical="center" wrapText="1"/>
    </xf>
    <xf numFmtId="0" fontId="13" fillId="10" borderId="65" xfId="2" applyFont="1" applyFill="1" applyBorder="1" applyAlignment="1">
      <alignment vertical="center" wrapText="1"/>
    </xf>
    <xf numFmtId="0" fontId="13" fillId="10" borderId="61" xfId="2" applyFont="1" applyFill="1" applyBorder="1" applyAlignment="1">
      <alignment horizontal="center" vertical="center" wrapText="1"/>
    </xf>
    <xf numFmtId="0" fontId="13" fillId="10" borderId="47" xfId="2" applyFont="1" applyFill="1" applyBorder="1" applyAlignment="1">
      <alignment vertical="center" wrapText="1"/>
    </xf>
    <xf numFmtId="0" fontId="13" fillId="7" borderId="64" xfId="2" applyFont="1" applyFill="1" applyBorder="1" applyAlignment="1">
      <alignment horizontal="left" vertical="center" wrapText="1"/>
    </xf>
    <xf numFmtId="0" fontId="13" fillId="8" borderId="66" xfId="1" applyFont="1" applyFill="1" applyBorder="1" applyAlignment="1">
      <alignment vertical="center" wrapText="1"/>
    </xf>
    <xf numFmtId="0" fontId="13" fillId="7" borderId="58" xfId="1" applyFont="1" applyFill="1" applyBorder="1" applyAlignment="1">
      <alignment vertical="center" wrapText="1"/>
    </xf>
    <xf numFmtId="0" fontId="13" fillId="7" borderId="58" xfId="2" applyFont="1" applyFill="1" applyBorder="1" applyAlignment="1">
      <alignment horizontal="left" vertical="center" wrapText="1"/>
    </xf>
    <xf numFmtId="0" fontId="15" fillId="8" borderId="72" xfId="1" applyFont="1" applyFill="1" applyBorder="1" applyAlignment="1">
      <alignment horizontal="center" vertical="center" wrapText="1"/>
    </xf>
    <xf numFmtId="0" fontId="15" fillId="8" borderId="65" xfId="1" applyFont="1" applyFill="1" applyBorder="1" applyAlignment="1">
      <alignment horizontal="center" vertical="center" wrapText="1"/>
    </xf>
    <xf numFmtId="0" fontId="15" fillId="8" borderId="61" xfId="1" applyFont="1" applyFill="1" applyBorder="1" applyAlignment="1">
      <alignment horizontal="center" vertical="center" wrapText="1"/>
    </xf>
    <xf numFmtId="0" fontId="15" fillId="8" borderId="47" xfId="1" applyFont="1" applyFill="1" applyBorder="1" applyAlignment="1">
      <alignment horizontal="center" vertical="center" wrapText="1"/>
    </xf>
    <xf numFmtId="0" fontId="13" fillId="12" borderId="15" xfId="2" applyFont="1" applyFill="1" applyBorder="1" applyAlignment="1">
      <alignment vertical="center" wrapText="1"/>
    </xf>
    <xf numFmtId="0" fontId="15" fillId="8" borderId="70" xfId="1" applyFont="1" applyFill="1" applyBorder="1" applyAlignment="1">
      <alignment horizontal="center"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21" xfId="0" applyFont="1" applyBorder="1" applyAlignment="1">
      <alignment horizontal="left" vertical="center" wrapText="1"/>
    </xf>
    <xf numFmtId="0" fontId="11" fillId="0" borderId="51" xfId="0" applyFont="1" applyBorder="1" applyAlignment="1">
      <alignment horizontal="left" vertical="center" wrapText="1"/>
    </xf>
    <xf numFmtId="0" fontId="11" fillId="0" borderId="13" xfId="0" applyFont="1" applyBorder="1" applyAlignment="1">
      <alignment horizontal="left" vertical="center" wrapText="1"/>
    </xf>
    <xf numFmtId="0" fontId="11" fillId="0" borderId="53" xfId="0" applyFont="1" applyBorder="1" applyAlignment="1">
      <alignment horizontal="left" vertical="center" wrapText="1"/>
    </xf>
    <xf numFmtId="0" fontId="11" fillId="0" borderId="52" xfId="0" applyFont="1" applyBorder="1" applyAlignment="1">
      <alignment horizontal="left" vertical="center" wrapText="1"/>
    </xf>
    <xf numFmtId="0" fontId="13" fillId="0" borderId="12" xfId="0" applyFont="1" applyBorder="1" applyAlignment="1">
      <alignment horizontal="left" vertical="center" wrapText="1"/>
    </xf>
    <xf numFmtId="0" fontId="13" fillId="0" borderId="17" xfId="0" applyFont="1" applyBorder="1" applyAlignment="1">
      <alignment horizontal="left" vertical="center" wrapText="1"/>
    </xf>
    <xf numFmtId="0" fontId="11" fillId="4" borderId="17" xfId="0" applyFont="1" applyFill="1" applyBorder="1" applyAlignment="1">
      <alignment horizontal="left" vertical="center" wrapText="1"/>
    </xf>
    <xf numFmtId="0" fontId="11" fillId="4" borderId="18" xfId="0" applyFont="1" applyFill="1" applyBorder="1" applyAlignment="1">
      <alignment horizontal="left" vertical="center" wrapText="1"/>
    </xf>
    <xf numFmtId="0" fontId="11" fillId="4" borderId="19" xfId="0" applyFont="1" applyFill="1" applyBorder="1" applyAlignment="1">
      <alignment horizontal="left" vertical="center" wrapText="1"/>
    </xf>
    <xf numFmtId="0" fontId="11" fillId="0" borderId="25" xfId="0" applyFont="1" applyBorder="1" applyAlignment="1">
      <alignment horizontal="left" vertical="center" wrapText="1"/>
    </xf>
    <xf numFmtId="0" fontId="11" fillId="4" borderId="12"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15" fillId="0" borderId="17" xfId="0" applyFont="1" applyBorder="1" applyAlignment="1">
      <alignment horizontal="left" vertical="center" wrapText="1"/>
    </xf>
    <xf numFmtId="0" fontId="11" fillId="0" borderId="58" xfId="0" applyFont="1" applyBorder="1" applyAlignment="1">
      <alignment horizontal="left" vertical="center" wrapText="1"/>
    </xf>
    <xf numFmtId="0" fontId="11" fillId="3" borderId="0" xfId="0" applyFont="1" applyFill="1" applyBorder="1" applyAlignment="1">
      <alignment horizontal="left" vertical="center" wrapText="1"/>
    </xf>
    <xf numFmtId="0" fontId="11" fillId="3" borderId="22" xfId="0" applyFont="1" applyFill="1" applyBorder="1" applyAlignment="1">
      <alignment horizontal="left" vertical="center" wrapText="1"/>
    </xf>
    <xf numFmtId="0" fontId="11" fillId="3" borderId="48" xfId="0" applyFont="1" applyFill="1" applyBorder="1" applyAlignment="1">
      <alignment horizontal="left" vertical="center" wrapText="1"/>
    </xf>
    <xf numFmtId="0" fontId="11" fillId="3" borderId="49" xfId="0" applyFont="1" applyFill="1" applyBorder="1" applyAlignment="1">
      <alignment horizontal="left" vertical="center" wrapText="1"/>
    </xf>
    <xf numFmtId="0" fontId="11" fillId="3" borderId="73" xfId="0" applyFont="1" applyFill="1" applyBorder="1" applyAlignment="1">
      <alignment horizontal="left" vertical="center" wrapText="1"/>
    </xf>
    <xf numFmtId="0" fontId="11" fillId="3" borderId="74" xfId="0" applyFont="1" applyFill="1" applyBorder="1" applyAlignment="1">
      <alignment horizontal="left" vertical="center" wrapText="1"/>
    </xf>
    <xf numFmtId="0" fontId="11" fillId="0" borderId="50" xfId="0" applyFont="1" applyBorder="1" applyAlignment="1">
      <alignment horizontal="left" vertical="center" wrapText="1"/>
    </xf>
    <xf numFmtId="0" fontId="11" fillId="8" borderId="0" xfId="0" applyFont="1" applyFill="1" applyBorder="1" applyAlignment="1">
      <alignment horizontal="left" vertical="center" wrapText="1"/>
    </xf>
    <xf numFmtId="0" fontId="11" fillId="8" borderId="22" xfId="0" applyFont="1" applyFill="1" applyBorder="1" applyAlignment="1">
      <alignment horizontal="left" vertical="center" wrapText="1"/>
    </xf>
    <xf numFmtId="0" fontId="11" fillId="8" borderId="48" xfId="0" applyFont="1" applyFill="1" applyBorder="1" applyAlignment="1">
      <alignment horizontal="left" vertical="center" wrapText="1"/>
    </xf>
    <xf numFmtId="0" fontId="11" fillId="8" borderId="49" xfId="0" applyFont="1" applyFill="1" applyBorder="1" applyAlignment="1">
      <alignment horizontal="left" vertical="center" wrapText="1"/>
    </xf>
    <xf numFmtId="0" fontId="11" fillId="8" borderId="73" xfId="0" applyFont="1" applyFill="1" applyBorder="1" applyAlignment="1">
      <alignment horizontal="left" vertical="center" wrapText="1"/>
    </xf>
    <xf numFmtId="0" fontId="11" fillId="8" borderId="74" xfId="0" applyFont="1" applyFill="1" applyBorder="1" applyAlignment="1">
      <alignment horizontal="left" vertical="center" wrapText="1"/>
    </xf>
    <xf numFmtId="0" fontId="11" fillId="0" borderId="75" xfId="0" applyFont="1" applyBorder="1" applyAlignment="1">
      <alignment horizontal="left" vertical="center" wrapText="1"/>
    </xf>
    <xf numFmtId="0" fontId="11" fillId="0" borderId="68" xfId="0" applyFont="1" applyBorder="1" applyAlignment="1">
      <alignment horizontal="left" vertical="center" wrapText="1"/>
    </xf>
    <xf numFmtId="0" fontId="11" fillId="4" borderId="58" xfId="0" applyFont="1" applyFill="1" applyBorder="1" applyAlignment="1">
      <alignment horizontal="left" vertical="center" wrapText="1"/>
    </xf>
    <xf numFmtId="0" fontId="13" fillId="4" borderId="58" xfId="0" applyFont="1" applyFill="1" applyBorder="1" applyAlignment="1">
      <alignment horizontal="left" vertical="center" wrapText="1"/>
    </xf>
    <xf numFmtId="0" fontId="11" fillId="8" borderId="68" xfId="0" applyFont="1" applyFill="1" applyBorder="1" applyAlignment="1">
      <alignment horizontal="left" vertical="center" wrapText="1"/>
    </xf>
    <xf numFmtId="0" fontId="11" fillId="8" borderId="59" xfId="0" applyFont="1" applyFill="1" applyBorder="1" applyAlignment="1">
      <alignment horizontal="left" vertical="center" wrapText="1"/>
    </xf>
    <xf numFmtId="0" fontId="11" fillId="8" borderId="60" xfId="0" applyFont="1" applyFill="1" applyBorder="1" applyAlignment="1">
      <alignment horizontal="left" vertical="center" wrapText="1"/>
    </xf>
    <xf numFmtId="0" fontId="11" fillId="8" borderId="61" xfId="0" applyFont="1" applyFill="1" applyBorder="1" applyAlignment="1">
      <alignment horizontal="left" vertical="center" wrapText="1"/>
    </xf>
    <xf numFmtId="0" fontId="11" fillId="8" borderId="76" xfId="0" applyFont="1" applyFill="1" applyBorder="1" applyAlignment="1">
      <alignment horizontal="left" vertical="center" wrapText="1"/>
    </xf>
    <xf numFmtId="0" fontId="11" fillId="4" borderId="25" xfId="0" applyFont="1" applyFill="1" applyBorder="1" applyAlignment="1">
      <alignment horizontal="left" vertical="center" wrapText="1"/>
    </xf>
    <xf numFmtId="0" fontId="11" fillId="0" borderId="54" xfId="0" applyFont="1" applyBorder="1" applyAlignment="1">
      <alignment horizontal="left" vertical="center" wrapText="1"/>
    </xf>
    <xf numFmtId="0" fontId="11" fillId="0" borderId="26" xfId="0" applyFont="1" applyBorder="1" applyAlignment="1">
      <alignment horizontal="left" vertical="center" wrapText="1"/>
    </xf>
    <xf numFmtId="0" fontId="11" fillId="0" borderId="77" xfId="0" applyFont="1" applyBorder="1" applyAlignment="1">
      <alignment horizontal="left" vertical="center" wrapText="1"/>
    </xf>
    <xf numFmtId="0" fontId="11" fillId="0" borderId="70" xfId="0" applyFont="1" applyBorder="1" applyAlignment="1">
      <alignment horizontal="left" vertical="center" wrapText="1"/>
    </xf>
    <xf numFmtId="0" fontId="11" fillId="0" borderId="78" xfId="0" applyFont="1" applyBorder="1" applyAlignment="1">
      <alignment horizontal="left" vertical="center" wrapText="1"/>
    </xf>
    <xf numFmtId="0" fontId="11" fillId="0" borderId="80" xfId="0" applyFont="1" applyBorder="1" applyAlignment="1">
      <alignment horizontal="left" vertical="center" wrapText="1"/>
    </xf>
    <xf numFmtId="0" fontId="11" fillId="8" borderId="81" xfId="0" applyFont="1" applyFill="1" applyBorder="1" applyAlignment="1">
      <alignment horizontal="left" vertical="center" wrapText="1"/>
    </xf>
    <xf numFmtId="0" fontId="13" fillId="4" borderId="55" xfId="0" applyFont="1" applyFill="1" applyBorder="1" applyAlignment="1">
      <alignment horizontal="left" vertical="center" wrapText="1"/>
    </xf>
    <xf numFmtId="0" fontId="11" fillId="4" borderId="75" xfId="0" applyFont="1" applyFill="1" applyBorder="1" applyAlignment="1">
      <alignment horizontal="left" vertical="center" wrapText="1"/>
    </xf>
    <xf numFmtId="0" fontId="13" fillId="4" borderId="25" xfId="0" applyFont="1" applyFill="1" applyBorder="1" applyAlignment="1">
      <alignment horizontal="left" vertical="center" wrapText="1"/>
    </xf>
    <xf numFmtId="0" fontId="13" fillId="4" borderId="57" xfId="0" applyFont="1" applyFill="1" applyBorder="1" applyAlignment="1">
      <alignment horizontal="left" vertical="center" wrapText="1"/>
    </xf>
    <xf numFmtId="0" fontId="11" fillId="4" borderId="57" xfId="0" applyFont="1" applyFill="1" applyBorder="1" applyAlignment="1">
      <alignment horizontal="left" vertical="center" wrapText="1"/>
    </xf>
    <xf numFmtId="0" fontId="11" fillId="0" borderId="69" xfId="0" applyFont="1" applyBorder="1" applyAlignment="1">
      <alignment horizontal="left" vertical="center" wrapText="1"/>
    </xf>
    <xf numFmtId="0" fontId="11" fillId="4" borderId="62" xfId="0" applyFont="1" applyFill="1" applyBorder="1" applyAlignment="1">
      <alignment horizontal="left" vertical="center" wrapText="1"/>
    </xf>
    <xf numFmtId="0" fontId="9" fillId="0" borderId="77" xfId="0" applyFont="1" applyBorder="1" applyAlignment="1">
      <alignment horizontal="left" vertical="center" wrapText="1"/>
    </xf>
    <xf numFmtId="0" fontId="9" fillId="0" borderId="59" xfId="0" applyFont="1" applyBorder="1" applyAlignment="1">
      <alignment horizontal="left" vertical="center" wrapText="1"/>
    </xf>
    <xf numFmtId="0" fontId="9" fillId="0" borderId="60" xfId="0" applyFont="1" applyBorder="1" applyAlignment="1">
      <alignment horizontal="left" vertical="center" wrapText="1"/>
    </xf>
    <xf numFmtId="0" fontId="11" fillId="3" borderId="81" xfId="0" applyFont="1" applyFill="1" applyBorder="1" applyAlignment="1">
      <alignment horizontal="left" vertical="center" wrapText="1"/>
    </xf>
    <xf numFmtId="0" fontId="11" fillId="3" borderId="61" xfId="0" applyFont="1" applyFill="1" applyBorder="1" applyAlignment="1">
      <alignment horizontal="left" vertical="center" wrapText="1"/>
    </xf>
    <xf numFmtId="0" fontId="11" fillId="3" borderId="76" xfId="0" applyFont="1" applyFill="1" applyBorder="1" applyAlignment="1">
      <alignment horizontal="left" vertical="center" wrapText="1"/>
    </xf>
    <xf numFmtId="0" fontId="11" fillId="0" borderId="73" xfId="0" applyFont="1" applyBorder="1" applyAlignment="1">
      <alignment horizontal="left" vertical="center" wrapText="1"/>
    </xf>
    <xf numFmtId="0" fontId="11" fillId="0" borderId="63" xfId="0" applyFont="1" applyBorder="1" applyAlignment="1">
      <alignment horizontal="left" vertical="center" wrapText="1"/>
    </xf>
    <xf numFmtId="0" fontId="11" fillId="3" borderId="68" xfId="0" applyFont="1" applyFill="1" applyBorder="1" applyAlignment="1">
      <alignment horizontal="left" vertical="center" wrapText="1"/>
    </xf>
    <xf numFmtId="0" fontId="11" fillId="3" borderId="59" xfId="0" applyFont="1" applyFill="1" applyBorder="1" applyAlignment="1">
      <alignment horizontal="left" vertical="center" wrapText="1"/>
    </xf>
    <xf numFmtId="0" fontId="11" fillId="3" borderId="60" xfId="0" applyFont="1" applyFill="1" applyBorder="1" applyAlignment="1">
      <alignment horizontal="left" vertical="center" wrapText="1"/>
    </xf>
    <xf numFmtId="0" fontId="13" fillId="0" borderId="58" xfId="0" applyFont="1" applyBorder="1" applyAlignment="1">
      <alignment horizontal="left" vertical="center" wrapText="1"/>
    </xf>
    <xf numFmtId="0" fontId="13" fillId="0" borderId="25" xfId="0" applyFont="1" applyBorder="1" applyAlignment="1">
      <alignment horizontal="left" vertical="center" wrapText="1"/>
    </xf>
    <xf numFmtId="0" fontId="11" fillId="0" borderId="57" xfId="0" applyFont="1" applyBorder="1" applyAlignment="1">
      <alignment horizontal="left" vertical="center" wrapText="1"/>
    </xf>
    <xf numFmtId="0" fontId="13" fillId="12" borderId="52" xfId="2" applyFont="1" applyFill="1" applyBorder="1" applyAlignment="1">
      <alignment horizontal="left" vertical="center" wrapText="1"/>
    </xf>
    <xf numFmtId="0" fontId="15" fillId="12" borderId="82" xfId="1" applyFont="1" applyFill="1" applyBorder="1" applyAlignment="1">
      <alignment horizontal="center" vertical="center" wrapText="1"/>
    </xf>
    <xf numFmtId="0" fontId="13" fillId="12" borderId="13" xfId="2" applyFont="1" applyFill="1" applyBorder="1" applyAlignment="1">
      <alignment horizontal="left" vertical="center" wrapText="1"/>
    </xf>
    <xf numFmtId="0" fontId="13" fillId="13" borderId="14" xfId="2" applyFont="1" applyFill="1" applyBorder="1" applyAlignment="1">
      <alignment vertical="center" wrapText="1"/>
    </xf>
    <xf numFmtId="0" fontId="13" fillId="13" borderId="21" xfId="2" applyFont="1" applyFill="1" applyBorder="1" applyAlignment="1">
      <alignment vertical="center"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11" fillId="4" borderId="13"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11" fillId="0" borderId="0" xfId="0" applyFont="1" applyAlignment="1">
      <alignment horizontal="left" vertical="center" wrapText="1"/>
    </xf>
    <xf numFmtId="0" fontId="11" fillId="0" borderId="0" xfId="0" applyFont="1" applyBorder="1" applyAlignment="1">
      <alignment horizontal="left" vertical="center" wrapText="1"/>
    </xf>
    <xf numFmtId="0" fontId="11" fillId="0" borderId="56" xfId="0" applyFont="1" applyBorder="1" applyAlignment="1">
      <alignment horizontal="left" vertical="center" wrapText="1"/>
    </xf>
    <xf numFmtId="0" fontId="11" fillId="0" borderId="49" xfId="0" applyFont="1" applyBorder="1" applyAlignment="1">
      <alignment horizontal="left" vertical="center" wrapText="1"/>
    </xf>
    <xf numFmtId="0" fontId="11" fillId="0" borderId="67" xfId="0" applyFont="1" applyBorder="1" applyAlignment="1">
      <alignment horizontal="left" vertical="center" wrapText="1"/>
    </xf>
    <xf numFmtId="0" fontId="11" fillId="0" borderId="74" xfId="0" applyFont="1" applyBorder="1" applyAlignment="1">
      <alignment horizontal="left" vertical="center" wrapText="1"/>
    </xf>
    <xf numFmtId="0" fontId="13" fillId="4" borderId="56" xfId="0" applyFont="1" applyFill="1" applyBorder="1" applyAlignment="1">
      <alignment horizontal="left" vertical="center" wrapText="1"/>
    </xf>
    <xf numFmtId="0" fontId="13" fillId="4" borderId="67" xfId="0" applyFont="1" applyFill="1" applyBorder="1" applyAlignment="1">
      <alignment horizontal="left" vertical="center" wrapText="1"/>
    </xf>
    <xf numFmtId="0" fontId="11" fillId="0" borderId="79" xfId="0" applyFont="1" applyBorder="1" applyAlignment="1">
      <alignment horizontal="left" vertical="center" wrapText="1"/>
    </xf>
    <xf numFmtId="15" fontId="0" fillId="0" borderId="1" xfId="0" applyNumberForma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4" xfId="0" applyBorder="1" applyAlignment="1">
      <alignment horizontal="left" vertical="center" wrapText="1"/>
    </xf>
    <xf numFmtId="0" fontId="9" fillId="4" borderId="0" xfId="0" applyFont="1" applyFill="1" applyAlignment="1">
      <alignment horizontal="left"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5" fillId="0" borderId="17" xfId="0" applyFont="1" applyBorder="1" applyAlignment="1">
      <alignment horizontal="center" vertical="center" wrapText="1"/>
    </xf>
    <xf numFmtId="0" fontId="10" fillId="5" borderId="43" xfId="1" applyFont="1" applyFill="1" applyBorder="1" applyAlignment="1">
      <alignment horizontal="center" vertical="center" wrapText="1"/>
    </xf>
    <xf numFmtId="0" fontId="10" fillId="5" borderId="46" xfId="1" applyFont="1" applyFill="1" applyBorder="1" applyAlignment="1">
      <alignment horizontal="center" vertical="center" wrapText="1"/>
    </xf>
    <xf numFmtId="0" fontId="10" fillId="5" borderId="44" xfId="1" applyFont="1" applyFill="1" applyBorder="1" applyAlignment="1">
      <alignment horizontal="center" vertical="center" wrapText="1"/>
    </xf>
    <xf numFmtId="0" fontId="10" fillId="5" borderId="40" xfId="1" applyFont="1" applyFill="1" applyBorder="1" applyAlignment="1">
      <alignment horizontal="center" vertical="center" wrapText="1"/>
    </xf>
    <xf numFmtId="0" fontId="10" fillId="5" borderId="45" xfId="1" applyFont="1" applyFill="1" applyBorder="1" applyAlignment="1">
      <alignment horizontal="center" vertical="center" wrapText="1"/>
    </xf>
    <xf numFmtId="0" fontId="12" fillId="9" borderId="22" xfId="2" applyFont="1" applyFill="1" applyBorder="1" applyAlignment="1">
      <alignment horizontal="center" vertical="center" wrapText="1"/>
    </xf>
    <xf numFmtId="0" fontId="12" fillId="9" borderId="48" xfId="2" applyFont="1" applyFill="1" applyBorder="1" applyAlignment="1">
      <alignment horizontal="center" vertical="center" wrapText="1"/>
    </xf>
    <xf numFmtId="0" fontId="12" fillId="9" borderId="49" xfId="2" applyFont="1" applyFill="1" applyBorder="1" applyAlignment="1">
      <alignment horizontal="center" vertical="center" wrapText="1"/>
    </xf>
    <xf numFmtId="0" fontId="10" fillId="0" borderId="17" xfId="0" applyFont="1" applyBorder="1" applyAlignment="1">
      <alignment horizontal="center" vertical="center" wrapText="1"/>
    </xf>
    <xf numFmtId="0" fontId="16" fillId="2" borderId="41" xfId="0" applyFont="1" applyFill="1" applyBorder="1" applyAlignment="1">
      <alignment horizontal="left" vertical="center" wrapText="1"/>
    </xf>
    <xf numFmtId="0" fontId="16" fillId="2" borderId="40" xfId="0" applyFont="1" applyFill="1" applyBorder="1" applyAlignment="1">
      <alignment horizontal="left" vertical="center" wrapText="1"/>
    </xf>
    <xf numFmtId="0" fontId="16" fillId="2" borderId="42" xfId="0" applyFont="1" applyFill="1" applyBorder="1" applyAlignment="1">
      <alignment horizontal="left" vertical="center" wrapText="1"/>
    </xf>
    <xf numFmtId="0" fontId="0" fillId="0" borderId="31" xfId="0" applyBorder="1" applyAlignment="1">
      <alignment horizontal="left" vertical="center" wrapText="1"/>
    </xf>
    <xf numFmtId="0" fontId="0" fillId="0" borderId="33" xfId="0" applyBorder="1" applyAlignment="1">
      <alignment horizontal="left" vertical="center" wrapText="1"/>
    </xf>
    <xf numFmtId="0" fontId="11" fillId="0" borderId="0" xfId="0" applyFont="1" applyAlignment="1">
      <alignment horizontal="center" vertical="center" wrapText="1"/>
    </xf>
    <xf numFmtId="0" fontId="16" fillId="2" borderId="38" xfId="0" applyFont="1" applyFill="1" applyBorder="1" applyAlignment="1">
      <alignment horizontal="center" vertical="center" wrapText="1"/>
    </xf>
    <xf numFmtId="0" fontId="11" fillId="0" borderId="58" xfId="0" applyFont="1" applyBorder="1" applyAlignment="1">
      <alignment horizontal="center" vertical="center" wrapText="1"/>
    </xf>
    <xf numFmtId="0" fontId="11" fillId="3" borderId="48"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61" xfId="0" applyFont="1" applyFill="1" applyBorder="1" applyAlignment="1">
      <alignment horizontal="center" vertical="center" wrapText="1"/>
    </xf>
    <xf numFmtId="0" fontId="11" fillId="0" borderId="50" xfId="0" applyFont="1" applyBorder="1" applyAlignment="1">
      <alignment horizontal="center" vertical="center" wrapText="1"/>
    </xf>
    <xf numFmtId="0" fontId="11" fillId="8" borderId="48" xfId="0" applyFont="1" applyFill="1" applyBorder="1" applyAlignment="1">
      <alignment horizontal="center" vertical="center" wrapText="1"/>
    </xf>
    <xf numFmtId="0" fontId="11" fillId="8" borderId="0" xfId="0" applyFont="1" applyFill="1" applyBorder="1" applyAlignment="1">
      <alignment horizontal="center" vertical="center" wrapText="1"/>
    </xf>
    <xf numFmtId="0" fontId="11" fillId="8" borderId="61" xfId="0" applyFont="1" applyFill="1" applyBorder="1" applyAlignment="1">
      <alignment horizontal="center" vertical="center" wrapText="1"/>
    </xf>
    <xf numFmtId="0" fontId="11" fillId="4" borderId="58" xfId="0" applyFont="1" applyFill="1" applyBorder="1" applyAlignment="1">
      <alignment horizontal="center" vertical="center" wrapText="1"/>
    </xf>
    <xf numFmtId="0" fontId="11" fillId="0" borderId="70" xfId="0" applyFont="1" applyBorder="1" applyAlignment="1">
      <alignment horizontal="center" vertical="center" wrapText="1"/>
    </xf>
    <xf numFmtId="0" fontId="9" fillId="0" borderId="0" xfId="0" applyFont="1" applyAlignment="1">
      <alignment horizontal="center" vertical="center" wrapText="1"/>
    </xf>
    <xf numFmtId="0" fontId="0" fillId="0" borderId="83" xfId="0" applyBorder="1" applyAlignment="1">
      <alignment horizontal="center" vertical="center" wrapText="1"/>
    </xf>
    <xf numFmtId="0" fontId="16" fillId="2" borderId="37"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16" fillId="2" borderId="39" xfId="0" applyFont="1" applyFill="1" applyBorder="1" applyAlignment="1">
      <alignment horizontal="center" vertical="center" wrapText="1"/>
    </xf>
  </cellXfs>
  <cellStyles count="6">
    <cellStyle name="Normal" xfId="0" builtinId="0"/>
    <cellStyle name="Normal 2" xfId="1" xr:uid="{00000000-0005-0000-0000-000001000000}"/>
    <cellStyle name="Normal 3" xfId="3" xr:uid="{00000000-0005-0000-0000-000002000000}"/>
    <cellStyle name="Normal 3 2" xfId="2" xr:uid="{00000000-0005-0000-0000-000003000000}"/>
    <cellStyle name="Normal 3 3" xfId="5" xr:uid="{00000000-0005-0000-0000-000004000000}"/>
    <cellStyle name="Normal 4" xfId="4" xr:uid="{00000000-0005-0000-0000-000005000000}"/>
  </cellStyles>
  <dxfs count="0"/>
  <tableStyles count="0" defaultTableStyle="TableStyleMedium2" defaultPivotStyle="PivotStyleLight16"/>
  <colors>
    <mruColors>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38100</xdr:colOff>
      <xdr:row>1</xdr:row>
      <xdr:rowOff>0</xdr:rowOff>
    </xdr:from>
    <xdr:to>
      <xdr:col>2</xdr:col>
      <xdr:colOff>974099</xdr:colOff>
      <xdr:row>2</xdr:row>
      <xdr:rowOff>21599</xdr:rowOff>
    </xdr:to>
    <xdr:pic>
      <xdr:nvPicPr>
        <xdr:cNvPr id="2" name="2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90575" y="161925"/>
          <a:ext cx="935999" cy="9359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631825</xdr:colOff>
      <xdr:row>1</xdr:row>
      <xdr:rowOff>19843</xdr:rowOff>
    </xdr:from>
    <xdr:to>
      <xdr:col>2</xdr:col>
      <xdr:colOff>1444625</xdr:colOff>
      <xdr:row>2</xdr:row>
      <xdr:rowOff>7144</xdr:rowOff>
    </xdr:to>
    <xdr:pic>
      <xdr:nvPicPr>
        <xdr:cNvPr id="2" name="2 Imagen">
          <a:extLst>
            <a:ext uri="{FF2B5EF4-FFF2-40B4-BE49-F238E27FC236}">
              <a16:creationId xmlns:a16="http://schemas.microsoft.com/office/drawing/2014/main" id="{E06DC2C6-BC32-46CA-BB08-57A51A47DAF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86669" y="210343"/>
          <a:ext cx="812800" cy="8683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eilin/2019/I21/9.%20MATRIZ%20DE%20RIESGOS%20SD/MATRIZ%20RIESGOS%20SEGURIDAD%20DIGITAL/RIESGOS%20ICC-ALIANZ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Heilin\2019\I21\9.%20MATRIZ%20DE%20RIESGOS%20SD\MATRIZ%20RIESGOS%20SEGURIDAD%20DIGITAL\RIESGOS%20ICC-ALIANZ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heilin.guarnizo\Desktop\RIESGOS%20ICC-FORMACI&#211;N.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Matriz%20de%20riesgos%20seguridad%20digital%20Instituto%20Caro%20y%20Cuervo%20-%20V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Cuarentena\Semana%2013-16\EsquemaProcesos%201610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Toshiba\AppData\Roaming\Microsoft\Excel\EsquemaProcesos%2024022021%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OS ICC"/>
      <sheetName val="Criterios-Riesgos"/>
      <sheetName val="INVENTARIO ACTIVOS"/>
      <sheetName val="ACTIVOS DIGITAL"/>
      <sheetName val="MATRIZ"/>
    </sheetNames>
    <sheetDataSet>
      <sheetData sheetId="0"/>
      <sheetData sheetId="1"/>
      <sheetData sheetId="2"/>
      <sheetData sheetId="3">
        <row r="1">
          <cell r="A1" t="str">
            <v>Codigo</v>
          </cell>
          <cell r="B1" t="str">
            <v>Tipo</v>
          </cell>
          <cell r="C1" t="str">
            <v>Nombre</v>
          </cell>
          <cell r="D1" t="str">
            <v>Descripción</v>
          </cell>
          <cell r="E1" t="str">
            <v>Lugar de consulta</v>
          </cell>
          <cell r="F1" t="str">
            <v>Responsable de la producción de la información</v>
          </cell>
          <cell r="G1" t="str">
            <v>Responsable de la información</v>
          </cell>
          <cell r="H1" t="str">
            <v>Terceros asociados</v>
          </cell>
          <cell r="I1" t="str">
            <v>Clasificación 1712</v>
          </cell>
          <cell r="J1" t="str">
            <v>Confidencialidad</v>
          </cell>
          <cell r="K1" t="str">
            <v>Integridad</v>
          </cell>
          <cell r="L1" t="str">
            <v>Disponibilidad</v>
          </cell>
          <cell r="M1" t="str">
            <v>Criticidad</v>
          </cell>
          <cell r="N1" t="str">
            <v>IMPACTO SOCIAL</v>
          </cell>
          <cell r="O1" t="str">
            <v>IMPACTO ECONOMICO</v>
          </cell>
          <cell r="P1" t="str">
            <v>IMPACTO AMBIENTAL</v>
          </cell>
          <cell r="Q1" t="str">
            <v>RESULTADO</v>
          </cell>
        </row>
        <row r="2">
          <cell r="A2" t="str">
            <v>ALI_I1</v>
          </cell>
          <cell r="B2" t="str">
            <v> Activo de información </v>
          </cell>
          <cell r="C2" t="str">
            <v> Convenios</v>
          </cell>
          <cell r="D2" t="str">
            <v> El convenio se suscribe para aunar esfuerzos académicos, investigativos y administrativos para el desarrollo de diferentes proyectos interinstitucionales de orden académico y misional.</v>
          </cell>
          <cell r="E2" t="str">
            <v> Dirección General</v>
          </cell>
          <cell r="F2" t="str">
            <v> Dirección General - Relaciones Interinstitucionales</v>
          </cell>
          <cell r="G2" t="str">
            <v> Dirección General</v>
          </cell>
          <cell r="H2" t="str">
            <v>Universidades nacionales e internacionales, institutciones publicas, instituciones privadas nacionales e internacionales</v>
          </cell>
          <cell r="I2" t="str">
            <v> Pública</v>
          </cell>
          <cell r="J2">
            <v>1</v>
          </cell>
          <cell r="K2">
            <v>5</v>
          </cell>
          <cell r="L2">
            <v>5</v>
          </cell>
          <cell r="M2">
            <v>3.6666666666666665</v>
          </cell>
          <cell r="N2" t="str">
            <v>NO</v>
          </cell>
          <cell r="O2" t="str">
            <v>NO</v>
          </cell>
          <cell r="P2" t="str">
            <v>NO</v>
          </cell>
          <cell r="Q2" t="str">
            <v>ACTIVO CRITICO</v>
          </cell>
        </row>
        <row r="3">
          <cell r="A3" t="str">
            <v>ALI_I2</v>
          </cell>
          <cell r="B3" t="str">
            <v> Activo de información </v>
          </cell>
          <cell r="C3" t="str">
            <v>Base de datos movilidad entrante</v>
          </cell>
          <cell r="D3" t="str">
            <v>Contiene información de personas extranjeras que vienen a realizar actividades de formación, investigación, o prestar servicios en el ICC</v>
          </cell>
          <cell r="E3" t="str">
            <v>Nube institucional - tecnico operativo</v>
          </cell>
          <cell r="F3">
            <v>0</v>
          </cell>
          <cell r="G3">
            <v>0</v>
          </cell>
          <cell r="H3" t="str">
            <v>Universidades nacionales e internacionales, institutciones publicas, instituciones privadas nacionales e internacionales</v>
          </cell>
          <cell r="I3" t="str">
            <v>Clasificada</v>
          </cell>
          <cell r="J3">
            <v>3</v>
          </cell>
          <cell r="K3">
            <v>5</v>
          </cell>
          <cell r="L3">
            <v>5</v>
          </cell>
          <cell r="M3">
            <v>4.333333333333333</v>
          </cell>
          <cell r="N3" t="str">
            <v>NO</v>
          </cell>
          <cell r="O3" t="str">
            <v>NO</v>
          </cell>
          <cell r="P3" t="str">
            <v>NO</v>
          </cell>
          <cell r="Q3" t="str">
            <v>ACTIVO CRITICO</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OS ICC"/>
      <sheetName val="Criterios-Riesgos"/>
      <sheetName val="INVENTARIO ACTIVOS"/>
      <sheetName val="ACTIVOS DIGITAL"/>
      <sheetName val="MATRIZ"/>
    </sheetNames>
    <sheetDataSet>
      <sheetData sheetId="0"/>
      <sheetData sheetId="1"/>
      <sheetData sheetId="2"/>
      <sheetData sheetId="3">
        <row r="1">
          <cell r="A1" t="str">
            <v>Codigo</v>
          </cell>
          <cell r="B1" t="str">
            <v>Tipo</v>
          </cell>
          <cell r="C1" t="str">
            <v>Nombre</v>
          </cell>
          <cell r="D1" t="str">
            <v>Descripción</v>
          </cell>
          <cell r="E1" t="str">
            <v>Lugar de consulta</v>
          </cell>
          <cell r="F1" t="str">
            <v>Responsable de la producción de la información</v>
          </cell>
          <cell r="G1" t="str">
            <v>Responsable de la información</v>
          </cell>
          <cell r="H1" t="str">
            <v>Terceros asociados</v>
          </cell>
          <cell r="I1" t="str">
            <v>Clasificación 1712</v>
          </cell>
          <cell r="J1" t="str">
            <v>Confidencialidad</v>
          </cell>
          <cell r="K1" t="str">
            <v>Integridad</v>
          </cell>
          <cell r="L1" t="str">
            <v>Disponibilidad</v>
          </cell>
          <cell r="M1" t="str">
            <v>Criticidad</v>
          </cell>
          <cell r="N1" t="str">
            <v>IMPACTO SOCIAL</v>
          </cell>
          <cell r="O1" t="str">
            <v>IMPACTO ECONOMICO</v>
          </cell>
          <cell r="P1" t="str">
            <v>IMPACTO AMBIENTAL</v>
          </cell>
          <cell r="Q1" t="str">
            <v>RESULTADO</v>
          </cell>
        </row>
        <row r="2">
          <cell r="A2" t="str">
            <v>ALI_I1</v>
          </cell>
          <cell r="B2" t="str">
            <v> Activo de información </v>
          </cell>
          <cell r="C2" t="str">
            <v> Convenios</v>
          </cell>
          <cell r="D2" t="str">
            <v> El convenio se suscribe para aunar esfuerzos académicos, investigativos y administrativos para el desarrollo de diferentes proyectos interinstitucionales de orden académico y misional.</v>
          </cell>
          <cell r="E2" t="str">
            <v> Dirección General</v>
          </cell>
          <cell r="F2" t="str">
            <v> Dirección General - Relaciones Interinstitucionales</v>
          </cell>
          <cell r="G2" t="str">
            <v> Dirección General</v>
          </cell>
          <cell r="H2" t="str">
            <v>Universidades nacionales e internacionales, institutciones publicas, instituciones privadas nacionales e internacionales</v>
          </cell>
          <cell r="I2" t="str">
            <v> Pública</v>
          </cell>
          <cell r="J2">
            <v>1</v>
          </cell>
          <cell r="K2">
            <v>5</v>
          </cell>
          <cell r="L2">
            <v>5</v>
          </cell>
          <cell r="M2">
            <v>3.6666666666666665</v>
          </cell>
          <cell r="N2" t="str">
            <v>NO</v>
          </cell>
          <cell r="O2" t="str">
            <v>NO</v>
          </cell>
          <cell r="P2" t="str">
            <v>NO</v>
          </cell>
          <cell r="Q2" t="str">
            <v>ACTIVO CRITICO</v>
          </cell>
        </row>
        <row r="3">
          <cell r="A3" t="str">
            <v>ALI_I2</v>
          </cell>
          <cell r="B3" t="str">
            <v> Activo de información </v>
          </cell>
          <cell r="C3" t="str">
            <v>Base de datos movilidad entrante</v>
          </cell>
          <cell r="D3" t="str">
            <v>Contiene información de personas extranjeras que vienen a realizar actividades de formación, investigación, o prestar servicios en el ICC</v>
          </cell>
          <cell r="E3" t="str">
            <v>Nube institucional - tecnico operativo</v>
          </cell>
          <cell r="F3">
            <v>0</v>
          </cell>
          <cell r="G3">
            <v>0</v>
          </cell>
          <cell r="H3" t="str">
            <v>Universidades nacionales e internacionales, institutciones publicas, instituciones privadas nacionales e internacionales</v>
          </cell>
          <cell r="I3" t="str">
            <v>Clasificada</v>
          </cell>
          <cell r="J3">
            <v>3</v>
          </cell>
          <cell r="K3">
            <v>5</v>
          </cell>
          <cell r="L3">
            <v>5</v>
          </cell>
          <cell r="M3">
            <v>4.333333333333333</v>
          </cell>
          <cell r="N3" t="str">
            <v>NO</v>
          </cell>
          <cell r="O3" t="str">
            <v>NO</v>
          </cell>
          <cell r="P3" t="str">
            <v>NO</v>
          </cell>
          <cell r="Q3" t="str">
            <v>ACTIVO CRITICO</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OS ICC"/>
      <sheetName val="Criterios-Riesgos"/>
      <sheetName val="INVENTARIO ACTIVOS"/>
      <sheetName val="ACTIVOS DIGITAL"/>
      <sheetName val="MATRIZ"/>
    </sheetNames>
    <sheetDataSet>
      <sheetData sheetId="0" refreshError="1"/>
      <sheetData sheetId="1" refreshError="1"/>
      <sheetData sheetId="2" refreshError="1"/>
      <sheetData sheetId="3" refreshError="1">
        <row r="1">
          <cell r="A1" t="str">
            <v>Codigo</v>
          </cell>
          <cell r="B1" t="str">
            <v>Tipo</v>
          </cell>
          <cell r="C1" t="str">
            <v>Nombre</v>
          </cell>
          <cell r="D1" t="str">
            <v>Descripción</v>
          </cell>
          <cell r="E1" t="str">
            <v>Lugar de consulta</v>
          </cell>
          <cell r="F1" t="str">
            <v>Responsable de la producción de la información</v>
          </cell>
          <cell r="G1" t="str">
            <v>Responsable de la información</v>
          </cell>
          <cell r="H1" t="str">
            <v>Terceros asociados</v>
          </cell>
          <cell r="I1" t="str">
            <v>Clasificación 1712</v>
          </cell>
          <cell r="J1" t="str">
            <v>Confidencialidad</v>
          </cell>
          <cell r="K1" t="str">
            <v>Integridad</v>
          </cell>
          <cell r="L1" t="str">
            <v>Disponibilidad</v>
          </cell>
          <cell r="M1" t="str">
            <v>Criticidad</v>
          </cell>
          <cell r="N1" t="str">
            <v>IMPACTO SOCIAL</v>
          </cell>
          <cell r="O1" t="str">
            <v>IMPACTO ECONOMICO</v>
          </cell>
          <cell r="P1" t="str">
            <v>IMPACTO AMBIENTAL</v>
          </cell>
          <cell r="Q1" t="str">
            <v>RESULTADO</v>
          </cell>
        </row>
        <row r="2">
          <cell r="A2" t="str">
            <v>N/A</v>
          </cell>
          <cell r="B2" t="str">
            <v> Activo de información </v>
          </cell>
          <cell r="C2" t="str">
            <v> Acta de reunión de Comité de Subdirección Académica</v>
          </cell>
          <cell r="D2" t="str">
            <v>En el acta queda evidencia de los procesos que están avanzando, de los compromisos adquiridos por el equipo y por último de las propuestas para desarrollar.</v>
          </cell>
          <cell r="E2" t="str">
            <v> Computador de la subdirección académica</v>
          </cell>
          <cell r="F2" t="str">
            <v> Subdirección Académica</v>
          </cell>
          <cell r="G2" t="str">
            <v> Subdirección Académica</v>
          </cell>
          <cell r="H2">
            <v>0</v>
          </cell>
          <cell r="I2" t="str">
            <v> Pública</v>
          </cell>
          <cell r="J2">
            <v>3</v>
          </cell>
          <cell r="K2">
            <v>5</v>
          </cell>
          <cell r="L2">
            <v>1</v>
          </cell>
          <cell r="M2">
            <v>3</v>
          </cell>
          <cell r="N2" t="str">
            <v>NO</v>
          </cell>
          <cell r="O2" t="str">
            <v>NO</v>
          </cell>
          <cell r="P2" t="str">
            <v>NO</v>
          </cell>
          <cell r="Q2" t="str">
            <v>ACTIVO CRITICO</v>
          </cell>
        </row>
        <row r="3">
          <cell r="A3" t="str">
            <v>FOR_I1</v>
          </cell>
          <cell r="B3" t="str">
            <v> Activo de información </v>
          </cell>
          <cell r="C3" t="str">
            <v> Certificados estudios y cumplimiento</v>
          </cell>
          <cell r="D3" t="str">
            <v>Desde la Subdirección Académica expedimos certificados de estudios y certificados de cumplimiento de los cursos y diplomados de educación continua de los que es responsable la Subdirección Académica</v>
          </cell>
          <cell r="E3" t="str">
            <v> Subdirección Académica</v>
          </cell>
          <cell r="F3" t="str">
            <v> Subdirección Académica- Comunicaciones</v>
          </cell>
          <cell r="G3" t="str">
            <v> Subdirección Académica-Comunicaciones</v>
          </cell>
          <cell r="H3">
            <v>0</v>
          </cell>
          <cell r="I3" t="str">
            <v> Pública</v>
          </cell>
          <cell r="J3">
            <v>3</v>
          </cell>
          <cell r="K3">
            <v>5</v>
          </cell>
          <cell r="L3">
            <v>4</v>
          </cell>
          <cell r="M3">
            <v>4</v>
          </cell>
          <cell r="N3" t="str">
            <v>NO</v>
          </cell>
          <cell r="O3" t="str">
            <v>NO</v>
          </cell>
          <cell r="P3" t="str">
            <v>NO</v>
          </cell>
          <cell r="Q3" t="str">
            <v>ACTIVO CRITICO</v>
          </cell>
        </row>
        <row r="4">
          <cell r="A4" t="str">
            <v>FOR_I2</v>
          </cell>
          <cell r="B4" t="str">
            <v> Activo de información </v>
          </cell>
          <cell r="C4" t="str">
            <v> Consolidado Evaluación Docente</v>
          </cell>
          <cell r="D4" t="str">
            <v>Compendio de documentos que componen el proceso de Evaluación Docente para el periodo académico. Comprende: formatos de evaluación (Evaluación del estudiante al docente, Evaluación general del programa, Auto-Evaluación del estudiante), compilación de resultados (respuestas por usuario), consolidados (puntajes y nota final) y reporte final de evaluación.</v>
          </cell>
          <cell r="E4" t="str">
            <v> Nube institucional</v>
          </cell>
          <cell r="F4" t="str">
            <v> Facultad Seminario Andrés Bello</v>
          </cell>
          <cell r="G4" t="str">
            <v> Facultad Seminario Andrés Bello</v>
          </cell>
          <cell r="H4">
            <v>0</v>
          </cell>
          <cell r="I4" t="str">
            <v> Uso Interno</v>
          </cell>
          <cell r="J4">
            <v>3</v>
          </cell>
          <cell r="K4">
            <v>3</v>
          </cell>
          <cell r="L4">
            <v>5</v>
          </cell>
          <cell r="M4">
            <v>3.6666666666666665</v>
          </cell>
          <cell r="N4" t="str">
            <v>NO</v>
          </cell>
          <cell r="O4" t="str">
            <v>NO</v>
          </cell>
          <cell r="P4" t="str">
            <v>NO</v>
          </cell>
          <cell r="Q4" t="str">
            <v>ACTIVO CRITICO</v>
          </cell>
        </row>
        <row r="5">
          <cell r="A5" t="str">
            <v>FOR_I3</v>
          </cell>
          <cell r="B5" t="str">
            <v> Activo de información </v>
          </cell>
          <cell r="C5" t="str">
            <v> Auto-evaluación de programas de Maestría</v>
          </cell>
          <cell r="D5" t="str">
            <v> Documento para la renovación del registro calificado de los programas de Maestría.</v>
          </cell>
          <cell r="E5" t="str">
            <v> Pagina web Institucional</v>
          </cell>
          <cell r="F5" t="str">
            <v>  Facultad Seminario Andrés Bello</v>
          </cell>
          <cell r="G5" t="str">
            <v>  Facultad Seminario Andrés Bello</v>
          </cell>
          <cell r="H5">
            <v>0</v>
          </cell>
          <cell r="I5" t="str">
            <v> Pública</v>
          </cell>
          <cell r="J5">
            <v>3</v>
          </cell>
          <cell r="K5">
            <v>3</v>
          </cell>
          <cell r="L5">
            <v>5</v>
          </cell>
          <cell r="M5">
            <v>3.6666666666666665</v>
          </cell>
          <cell r="N5" t="str">
            <v>NO</v>
          </cell>
          <cell r="O5" t="str">
            <v>NO</v>
          </cell>
          <cell r="P5" t="str">
            <v>NO</v>
          </cell>
          <cell r="Q5" t="str">
            <v>ACTIVO CRITICO</v>
          </cell>
        </row>
        <row r="6">
          <cell r="A6" t="str">
            <v>FOR_I4</v>
          </cell>
          <cell r="B6" t="str">
            <v> Activo de información </v>
          </cell>
          <cell r="C6" t="str">
            <v> Historia académica de estudiante</v>
          </cell>
          <cell r="D6" t="str">
            <v> Conjunto de documentos que componen la historia académica de cada estudiante durante todo su proceso de formación en los programas de maestría los cuales son: Hoja de vida, diploma y acta de grado de pregrado, fotocopia de la cédula de ciudadanía o documento de identificación nacional, certificado de calificaciones de pregrado, carta de intención, recomendaciones, aproximación al proyecto o interés de investigación, certificado electoral, comprobantes de pago de matrícula, orden de matrícula, constancias académicas (constancias de estudio, certificado de notas, cartas de presentación) solicitadas, verificación de títulos, concepto de evaluadores, carta de solicitud de evaluación de trabajo de grado, carta de solicitud de grado, solicitud y respuesta de aplazamiento y de reserva de cupo, acta de grado, paz y salvo, copia de trabajo de grado (digital).</v>
          </cell>
          <cell r="E6" t="str">
            <v> Archivo Facultad Seminario Andrés Bello</v>
          </cell>
          <cell r="F6" t="str">
            <v> Facultad Seminario Andrés Bello</v>
          </cell>
          <cell r="G6" t="str">
            <v> Facultad Seminario Andrés Bello</v>
          </cell>
          <cell r="H6">
            <v>0</v>
          </cell>
          <cell r="I6" t="str">
            <v> reservada</v>
          </cell>
          <cell r="J6">
            <v>4</v>
          </cell>
          <cell r="K6">
            <v>4</v>
          </cell>
          <cell r="L6">
            <v>5</v>
          </cell>
          <cell r="M6">
            <v>4.333333333333333</v>
          </cell>
          <cell r="N6" t="str">
            <v>NO</v>
          </cell>
          <cell r="O6" t="str">
            <v>NO</v>
          </cell>
          <cell r="P6" t="str">
            <v>NO</v>
          </cell>
          <cell r="Q6" t="str">
            <v>ACTIVO CRITICO</v>
          </cell>
        </row>
        <row r="7">
          <cell r="A7" t="str">
            <v>FOR_I5</v>
          </cell>
          <cell r="B7" t="str">
            <v> Activo de información </v>
          </cell>
          <cell r="C7" t="str">
            <v> Certificado de notas</v>
          </cell>
          <cell r="D7" t="str">
            <v> Documento generado por el Seminario Andrés Bello el cual certifica y muestra las materias cursadas y las calificaciones del registro histórico del estudiante.</v>
          </cell>
          <cell r="E7" t="str">
            <v> Archivo Facultad Seminario Andrés Bello</v>
          </cell>
          <cell r="F7" t="str">
            <v> Facultad Seminario Andrés Bello</v>
          </cell>
          <cell r="G7" t="str">
            <v> Facultad Seminario Andrés Bello</v>
          </cell>
          <cell r="H7">
            <v>0</v>
          </cell>
          <cell r="I7" t="str">
            <v> Confidencial</v>
          </cell>
          <cell r="J7">
            <v>3</v>
          </cell>
          <cell r="K7">
            <v>5</v>
          </cell>
          <cell r="L7">
            <v>5</v>
          </cell>
          <cell r="M7">
            <v>4.333333333333333</v>
          </cell>
          <cell r="N7" t="str">
            <v>NO</v>
          </cell>
          <cell r="O7" t="str">
            <v>NO</v>
          </cell>
          <cell r="P7" t="str">
            <v>NO</v>
          </cell>
          <cell r="Q7" t="str">
            <v>ACTIVO CRITICO</v>
          </cell>
        </row>
        <row r="8">
          <cell r="A8" t="str">
            <v>FOR_I6</v>
          </cell>
          <cell r="B8" t="str">
            <v> Activo de información </v>
          </cell>
          <cell r="C8" t="str">
            <v> Certificado de matrícula</v>
          </cell>
          <cell r="D8" t="str">
            <v> Documento generado por el Seminario Andrés Bello el cual certifica que el estudiante se encuentra actualmente matriculado en el programa.</v>
          </cell>
          <cell r="E8" t="str">
            <v> Archivo Facultad Seminario Andrés Bello</v>
          </cell>
          <cell r="F8" t="str">
            <v> Facultad Seminario Andrés Bello</v>
          </cell>
          <cell r="G8" t="str">
            <v> Facultad Seminario Andrés Bello</v>
          </cell>
          <cell r="H8">
            <v>0</v>
          </cell>
          <cell r="I8" t="str">
            <v> Confidencial</v>
          </cell>
          <cell r="J8">
            <v>3</v>
          </cell>
          <cell r="K8">
            <v>5</v>
          </cell>
          <cell r="L8">
            <v>5</v>
          </cell>
          <cell r="M8">
            <v>4.333333333333333</v>
          </cell>
          <cell r="N8" t="str">
            <v>NO</v>
          </cell>
          <cell r="O8" t="str">
            <v>NO</v>
          </cell>
          <cell r="P8" t="str">
            <v>NO</v>
          </cell>
          <cell r="Q8" t="str">
            <v>ACTIVO CRITICO</v>
          </cell>
        </row>
        <row r="9">
          <cell r="A9" t="str">
            <v>FOR_I7</v>
          </cell>
          <cell r="B9" t="str">
            <v> Activo de información </v>
          </cell>
          <cell r="C9" t="str">
            <v> Constancia de estudio</v>
          </cell>
          <cell r="D9" t="str">
            <v> Documento generado por el Seminario Andrés Bello el cual da constancia de que el solicitante fue estudiante de un programa académico del Instituto y los periodos cursados.</v>
          </cell>
          <cell r="E9" t="str">
            <v> Archivo Facultad Seminario Andrés Bello</v>
          </cell>
          <cell r="F9" t="str">
            <v> Facultad Seminario Andrés Bello</v>
          </cell>
          <cell r="G9" t="str">
            <v> Facultad Seminario Andrés Bello</v>
          </cell>
          <cell r="H9">
            <v>0</v>
          </cell>
          <cell r="I9" t="str">
            <v> Confidencial</v>
          </cell>
          <cell r="J9">
            <v>3</v>
          </cell>
          <cell r="K9">
            <v>5</v>
          </cell>
          <cell r="L9">
            <v>5</v>
          </cell>
          <cell r="M9">
            <v>4.333333333333333</v>
          </cell>
          <cell r="N9" t="str">
            <v>NO</v>
          </cell>
          <cell r="O9" t="str">
            <v>NO</v>
          </cell>
          <cell r="P9" t="str">
            <v>NO</v>
          </cell>
          <cell r="Q9" t="str">
            <v>ACTIVO CRITICO</v>
          </cell>
        </row>
        <row r="10">
          <cell r="A10" t="str">
            <v>FOR_I8</v>
          </cell>
          <cell r="B10" t="str">
            <v> Activo de información </v>
          </cell>
          <cell r="C10" t="str">
            <v> Constancia de acta de grado</v>
          </cell>
          <cell r="D10" t="str">
            <v> Documento generado por el Seminario Andrés Bello en el cual hace constancia de la información que reposa en el libro de actas de grado del programa que se haya cursado (no es copia del acta de grado).</v>
          </cell>
          <cell r="E10" t="str">
            <v> Archivo Facultad Seminario Andrés Bello</v>
          </cell>
          <cell r="F10" t="str">
            <v>  Facultad Seminario Andrés Bello</v>
          </cell>
          <cell r="G10" t="str">
            <v> Facultad Seminario Andrés Bello</v>
          </cell>
          <cell r="H10">
            <v>0</v>
          </cell>
          <cell r="I10" t="str">
            <v> Confidencial</v>
          </cell>
          <cell r="J10">
            <v>3</v>
          </cell>
          <cell r="K10">
            <v>5</v>
          </cell>
          <cell r="L10">
            <v>5</v>
          </cell>
          <cell r="M10">
            <v>4.333333333333333</v>
          </cell>
          <cell r="N10" t="str">
            <v>NO</v>
          </cell>
          <cell r="O10" t="str">
            <v>NO</v>
          </cell>
          <cell r="P10" t="str">
            <v>NO</v>
          </cell>
          <cell r="Q10" t="str">
            <v>ACTIVO CRITICO</v>
          </cell>
        </row>
        <row r="11">
          <cell r="A11" t="str">
            <v>FOR_I9</v>
          </cell>
          <cell r="B11" t="str">
            <v> Activo de información </v>
          </cell>
          <cell r="C11" t="str">
            <v> Libro de actas de grado</v>
          </cell>
          <cell r="D11" t="str">
            <v> Libro en el cual reposan las actas de grado de todos los egresados de los programas académicos del Seminario Andrés Bello.</v>
          </cell>
          <cell r="E11" t="str">
            <v> Archivo Facultad Seminario Andrés Bello</v>
          </cell>
          <cell r="F11" t="str">
            <v>  Facultad Seminario Andrés Bello</v>
          </cell>
          <cell r="G11" t="str">
            <v>  Facultad Seminario Andrés Bello</v>
          </cell>
          <cell r="H11">
            <v>0</v>
          </cell>
          <cell r="I11" t="str">
            <v> Uso Interno</v>
          </cell>
          <cell r="J11">
            <v>5</v>
          </cell>
          <cell r="K11">
            <v>5</v>
          </cell>
          <cell r="L11">
            <v>5</v>
          </cell>
          <cell r="M11">
            <v>5</v>
          </cell>
          <cell r="N11" t="str">
            <v>NO</v>
          </cell>
          <cell r="O11" t="str">
            <v>NO</v>
          </cell>
          <cell r="P11" t="str">
            <v>NO</v>
          </cell>
          <cell r="Q11" t="str">
            <v>ACTIVO CRITICO</v>
          </cell>
        </row>
        <row r="12">
          <cell r="A12" t="str">
            <v>FOR_I10</v>
          </cell>
          <cell r="B12" t="str">
            <v> Activo de información </v>
          </cell>
          <cell r="C12" t="str">
            <v> Libro de registro de títulos académicos</v>
          </cell>
          <cell r="D12" t="str">
            <v> Libro donde se lleva el control consecutivo de los números de registró de títulos expedidos por el Seminario Andrés Bello.</v>
          </cell>
          <cell r="E12" t="str">
            <v> Archivo Facultad Seminario Andrés Bello</v>
          </cell>
          <cell r="F12" t="str">
            <v> Facultad Seminario Andrés Bello</v>
          </cell>
          <cell r="G12" t="str">
            <v> Facultad Seminario Andrés Bello</v>
          </cell>
          <cell r="H12">
            <v>0</v>
          </cell>
          <cell r="I12" t="str">
            <v> reservada</v>
          </cell>
          <cell r="J12">
            <v>5</v>
          </cell>
          <cell r="K12">
            <v>5</v>
          </cell>
          <cell r="L12">
            <v>5</v>
          </cell>
          <cell r="M12">
            <v>5</v>
          </cell>
          <cell r="N12" t="str">
            <v>NO</v>
          </cell>
          <cell r="O12" t="str">
            <v>NO</v>
          </cell>
          <cell r="P12" t="str">
            <v>NO</v>
          </cell>
          <cell r="Q12" t="str">
            <v>ACTIVO CRITICO</v>
          </cell>
        </row>
        <row r="13">
          <cell r="A13" t="str">
            <v>FOR_I11</v>
          </cell>
          <cell r="B13" t="str">
            <v> Activo de información </v>
          </cell>
          <cell r="C13" t="str">
            <v> Lista de asistencia a sesiones de clase</v>
          </cell>
          <cell r="D13" t="str">
            <v> Formato con la lista de estudiantes asistentes a las sesiones de clase de Maestría.</v>
          </cell>
          <cell r="E13" t="str">
            <v> Archivo Facultad Seminario Andrés Bello</v>
          </cell>
          <cell r="F13" t="str">
            <v>  Facultad Seminario Andrés Bello</v>
          </cell>
          <cell r="G13" t="str">
            <v> Facultad Seminario Andrés Bello, docente.</v>
          </cell>
          <cell r="H13">
            <v>0</v>
          </cell>
          <cell r="I13" t="str">
            <v> Uso Interno</v>
          </cell>
          <cell r="J13">
            <v>2</v>
          </cell>
          <cell r="K13">
            <v>2</v>
          </cell>
          <cell r="L13">
            <v>5</v>
          </cell>
          <cell r="M13">
            <v>3</v>
          </cell>
          <cell r="N13" t="str">
            <v>NO</v>
          </cell>
          <cell r="O13" t="str">
            <v>NO</v>
          </cell>
          <cell r="P13" t="str">
            <v>NO</v>
          </cell>
          <cell r="Q13" t="str">
            <v>ACTIVO CRITICO</v>
          </cell>
        </row>
        <row r="14">
          <cell r="A14" t="str">
            <v>FOR_I12</v>
          </cell>
          <cell r="B14" t="str">
            <v> Activo de información </v>
          </cell>
          <cell r="C14" t="str">
            <v> FOR-F-01 AVAL DE TRABAJO DE GRADO</v>
          </cell>
          <cell r="D14" t="str">
            <v> Este formato se utiliza para que el tutor del trabajo de grado certifique la terminación del trabajo de grado por parte del estudiante para ser remitido a los jurados evaluadores.</v>
          </cell>
          <cell r="E14" t="str">
            <v> Archivo de gestión</v>
          </cell>
          <cell r="F14" t="str">
            <v> Facultad Seminario Andrés Bello</v>
          </cell>
          <cell r="G14" t="str">
            <v> Facultad Seminario Andrés Bello</v>
          </cell>
          <cell r="H14">
            <v>0</v>
          </cell>
          <cell r="I14" t="str">
            <v> Confidencial</v>
          </cell>
          <cell r="J14">
            <v>3</v>
          </cell>
          <cell r="K14">
            <v>4</v>
          </cell>
          <cell r="L14">
            <v>3</v>
          </cell>
          <cell r="M14">
            <v>3.3333333333333335</v>
          </cell>
          <cell r="N14" t="str">
            <v>NO</v>
          </cell>
          <cell r="O14" t="str">
            <v>NO</v>
          </cell>
          <cell r="P14" t="str">
            <v>NO</v>
          </cell>
          <cell r="Q14" t="str">
            <v>ACTIVO CRITICO</v>
          </cell>
        </row>
        <row r="15">
          <cell r="A15" t="str">
            <v>FOR_I13</v>
          </cell>
          <cell r="B15" t="str">
            <v> Activo de información </v>
          </cell>
          <cell r="C15" t="str">
            <v> FOR-F-02 CARTA SOLICITUD DE GRADO</v>
          </cell>
          <cell r="D15" t="str">
            <v> Este documento es un requisito para que los estudiantes de las diferentes maestrías, puedan solicitar su grado.</v>
          </cell>
          <cell r="E15" t="str">
            <v> Archivo de gestión</v>
          </cell>
          <cell r="F15" t="str">
            <v> Facultad Seminario Andrés Bello</v>
          </cell>
          <cell r="G15" t="str">
            <v> Facultad Seminario Andrés Bello</v>
          </cell>
          <cell r="H15">
            <v>0</v>
          </cell>
          <cell r="I15" t="str">
            <v> Confidencial</v>
          </cell>
          <cell r="J15">
            <v>3</v>
          </cell>
          <cell r="K15">
            <v>2</v>
          </cell>
          <cell r="L15">
            <v>3</v>
          </cell>
          <cell r="M15">
            <v>2.6666666666666665</v>
          </cell>
          <cell r="N15" t="str">
            <v>NO</v>
          </cell>
          <cell r="O15" t="str">
            <v>NO</v>
          </cell>
          <cell r="P15" t="str">
            <v>NO</v>
          </cell>
          <cell r="Q15" t="str">
            <v>ACTIVO CRITICO</v>
          </cell>
        </row>
        <row r="16">
          <cell r="A16" t="str">
            <v>FOR_I14</v>
          </cell>
          <cell r="B16" t="str">
            <v> Activo de información </v>
          </cell>
          <cell r="C16" t="str">
            <v> PAZ Y SALVO</v>
          </cell>
          <cell r="D16" t="str">
            <v> Documento que tiene por finalidad confirmar que el estudiante no tenga compromisos o deudas pendientes con el Instituto.</v>
          </cell>
          <cell r="E16" t="str">
            <v> Archivo de gestión</v>
          </cell>
          <cell r="F16" t="str">
            <v> Facultad Seminario Andrés Bello</v>
          </cell>
          <cell r="G16" t="str">
            <v> Facultad Seminario Andrés Bello</v>
          </cell>
          <cell r="H16">
            <v>0</v>
          </cell>
          <cell r="I16" t="str">
            <v> Confidencial</v>
          </cell>
          <cell r="J16">
            <v>3</v>
          </cell>
          <cell r="K16">
            <v>3</v>
          </cell>
          <cell r="L16">
            <v>4</v>
          </cell>
          <cell r="M16">
            <v>3.3333333333333335</v>
          </cell>
          <cell r="N16" t="str">
            <v>NO</v>
          </cell>
          <cell r="O16" t="str">
            <v>NO</v>
          </cell>
          <cell r="P16" t="str">
            <v>NO</v>
          </cell>
          <cell r="Q16" t="str">
            <v>ACTIVO CRITICO</v>
          </cell>
        </row>
        <row r="17">
          <cell r="A17" t="str">
            <v>FOR_I15</v>
          </cell>
          <cell r="B17" t="str">
            <v> Activo de información </v>
          </cell>
          <cell r="C17" t="str">
            <v> FOR-F-05 EVALUACIÓN DE TRABAJO DE GRADO</v>
          </cell>
          <cell r="D17" t="str">
            <v> Este formato se utiliza por los jurados en el cual emiten el concepto de evaluación de los trabajos de grado presentados por los estudiantes.</v>
          </cell>
          <cell r="E17" t="str">
            <v> Archivo de gestión</v>
          </cell>
          <cell r="F17" t="str">
            <v> Facultad Seminario Andrés Bello</v>
          </cell>
          <cell r="G17" t="str">
            <v> Facultad Seminario Andrés Bello</v>
          </cell>
          <cell r="H17">
            <v>0</v>
          </cell>
          <cell r="I17" t="str">
            <v> Uso Interno</v>
          </cell>
          <cell r="J17">
            <v>3</v>
          </cell>
          <cell r="K17">
            <v>3</v>
          </cell>
          <cell r="L17">
            <v>2</v>
          </cell>
          <cell r="M17">
            <v>2.6666666666666665</v>
          </cell>
          <cell r="N17" t="str">
            <v>NO</v>
          </cell>
          <cell r="O17" t="str">
            <v>NO</v>
          </cell>
          <cell r="P17" t="str">
            <v>NO</v>
          </cell>
          <cell r="Q17" t="str">
            <v>ACTIVO CRITICO</v>
          </cell>
        </row>
        <row r="18">
          <cell r="A18" t="str">
            <v>FOR_I16</v>
          </cell>
          <cell r="B18" t="str">
            <v> Activo de información </v>
          </cell>
          <cell r="C18" t="str">
            <v> FOR-F-07 SUSTENTACIÓN DE TRABAJO DE GRADO</v>
          </cell>
          <cell r="D18" t="str">
            <v> Este formato se utiliza por parte de la coordinación de cada programa de Maestría en el cual recopila los resultados de las evaluaciones de los trabajos de grado y se asigna la nota final la cual permite iniciar el proceso de grado por parte de los estudiantes.</v>
          </cell>
          <cell r="E18" t="str">
            <v> Archivo de gestión</v>
          </cell>
          <cell r="F18" t="str">
            <v> Facultad Seminario Andrés Bello</v>
          </cell>
          <cell r="G18" t="str">
            <v> Facultad Seminario Andrés Bello</v>
          </cell>
          <cell r="H18">
            <v>0</v>
          </cell>
          <cell r="I18" t="str">
            <v> Uso Interno</v>
          </cell>
          <cell r="J18">
            <v>4</v>
          </cell>
          <cell r="K18">
            <v>4</v>
          </cell>
          <cell r="L18">
            <v>3</v>
          </cell>
          <cell r="M18">
            <v>3.6666666666666665</v>
          </cell>
          <cell r="N18" t="str">
            <v>NO</v>
          </cell>
          <cell r="O18" t="str">
            <v>NO</v>
          </cell>
          <cell r="P18" t="str">
            <v>NO</v>
          </cell>
          <cell r="Q18" t="str">
            <v>ACTIVO CRITICO</v>
          </cell>
        </row>
        <row r="19">
          <cell r="A19" t="str">
            <v>FOR_I17</v>
          </cell>
          <cell r="B19" t="str">
            <v> Activo de información </v>
          </cell>
          <cell r="C19" t="str">
            <v> FOR-F-08 INFORME DE ASESORÍAS AVANCES DE TRABAJO DE GRADO</v>
          </cell>
          <cell r="D19" t="str">
            <v> Formato estandarizado por medio del cual se realizará el seguimiento a los avances de trabajo de grado (Monografía y artículo) de la Maestría en Estudios Editoriales.</v>
          </cell>
          <cell r="E19" t="str">
            <v> Archivo de gestión</v>
          </cell>
          <cell r="F19" t="str">
            <v> Facultad Seminario Andrés Bello</v>
          </cell>
          <cell r="G19" t="str">
            <v> Facultad Seminario Andrés Bello</v>
          </cell>
          <cell r="H19">
            <v>0</v>
          </cell>
          <cell r="I19" t="str">
            <v> Uso Interno</v>
          </cell>
          <cell r="J19">
            <v>4</v>
          </cell>
          <cell r="K19">
            <v>3</v>
          </cell>
          <cell r="L19">
            <v>3</v>
          </cell>
          <cell r="M19">
            <v>3.3333333333333335</v>
          </cell>
          <cell r="N19" t="str">
            <v>NO</v>
          </cell>
          <cell r="O19" t="str">
            <v>NO</v>
          </cell>
          <cell r="P19" t="str">
            <v>NO</v>
          </cell>
          <cell r="Q19" t="str">
            <v>ACTIVO CRITICO</v>
          </cell>
        </row>
        <row r="20">
          <cell r="A20" t="str">
            <v>FOR_I18</v>
          </cell>
          <cell r="B20" t="str">
            <v> Activo de información </v>
          </cell>
          <cell r="C20" t="str">
            <v> FOR-F-09 AVAL FINAL DE TRABAJO DE GRADO PARA TRÁMITE DE GRADO</v>
          </cell>
          <cell r="D20" t="str">
            <v> Mediante este formato el tutor avala que el estudiante realizó los cambios solicitados por los jurados durante la sustentación del trabajo de grado.</v>
          </cell>
          <cell r="E20" t="str">
            <v> Archivo de gestión</v>
          </cell>
          <cell r="F20" t="str">
            <v> Facultad Seminario Andrés Bello</v>
          </cell>
          <cell r="G20" t="str">
            <v> Facultad Seminario Andrés Bello</v>
          </cell>
          <cell r="H20">
            <v>0</v>
          </cell>
          <cell r="I20" t="str">
            <v> Uso Interno</v>
          </cell>
          <cell r="J20">
            <v>3</v>
          </cell>
          <cell r="K20">
            <v>4</v>
          </cell>
          <cell r="L20">
            <v>4</v>
          </cell>
          <cell r="M20">
            <v>3.6666666666666665</v>
          </cell>
          <cell r="N20" t="str">
            <v>NO</v>
          </cell>
          <cell r="O20" t="str">
            <v>NO</v>
          </cell>
          <cell r="P20" t="str">
            <v>NO</v>
          </cell>
          <cell r="Q20" t="str">
            <v>ACTIVO CRITICO</v>
          </cell>
        </row>
        <row r="21">
          <cell r="A21" t="str">
            <v>FOR_SO1</v>
          </cell>
          <cell r="B21" t="str">
            <v>Activo de software</v>
          </cell>
          <cell r="C21" t="str">
            <v>ACADEMUSOFT</v>
          </cell>
          <cell r="D21" t="str">
            <v>Sistema de información en el cual se realiza el seguimiento y control del ciclo de vida academica de los estudiantes</v>
          </cell>
          <cell r="E21" t="str">
            <v>Portal institucional</v>
          </cell>
          <cell r="F21" t="str">
            <v>Estudiantes, docentes, proceso formación, aspirantes a procesos de inscripción, subdireccion academica (extensión), bienestar, egresados, administrativos y financiera.</v>
          </cell>
          <cell r="G21" t="str">
            <v>Grupo TIC con apoyo de la Facultad</v>
          </cell>
          <cell r="H21" t="str">
            <v>Estudiantes, docentes, proceso formación, aspirantes a procesos de inscripción, subdireccion academica (extensión), bienestar, egresados, administrativos, biblioteca, financiera, software paz y salvo</v>
          </cell>
          <cell r="I21" t="str">
            <v>Clasificada</v>
          </cell>
          <cell r="J21">
            <v>5</v>
          </cell>
          <cell r="K21">
            <v>5</v>
          </cell>
          <cell r="L21">
            <v>4</v>
          </cell>
          <cell r="M21">
            <v>4.666666666666667</v>
          </cell>
          <cell r="N21" t="str">
            <v>NO</v>
          </cell>
          <cell r="O21" t="str">
            <v>NO</v>
          </cell>
          <cell r="P21" t="str">
            <v>NO</v>
          </cell>
          <cell r="Q21" t="str">
            <v>ACTIVO CRITICO</v>
          </cell>
        </row>
        <row r="22">
          <cell r="A22" t="str">
            <v>FOR_S1</v>
          </cell>
          <cell r="B22" t="str">
            <v>Activo de software</v>
          </cell>
          <cell r="C22" t="str">
            <v>NUBE INSTITUCIONAL</v>
          </cell>
          <cell r="D22" t="str">
            <v>Reposa la estructura documental del seminario Andres Bello</v>
          </cell>
          <cell r="E22" t="str">
            <v>nube institucional</v>
          </cell>
          <cell r="F22" t="str">
            <v>Facultad</v>
          </cell>
          <cell r="G22" t="str">
            <v>Grupo TIC</v>
          </cell>
          <cell r="H22" t="str">
            <v>Docentes, proceso formación,  bienestar, egresados, administrativos</v>
          </cell>
          <cell r="I22" t="str">
            <v xml:space="preserve">Clasificada </v>
          </cell>
          <cell r="J22">
            <v>4</v>
          </cell>
          <cell r="K22">
            <v>2</v>
          </cell>
          <cell r="L22">
            <v>2</v>
          </cell>
          <cell r="M22">
            <v>2.6666666666666665</v>
          </cell>
          <cell r="N22" t="str">
            <v>NO</v>
          </cell>
          <cell r="O22" t="str">
            <v>NO</v>
          </cell>
          <cell r="P22" t="str">
            <v>NO</v>
          </cell>
          <cell r="Q22" t="str">
            <v>ACTIVO CRITICO</v>
          </cell>
        </row>
      </sheetData>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Procesos"/>
      <sheetName val="Criterios-Riesgos"/>
      <sheetName val="Criterios-Controles"/>
      <sheetName val="Anticorrupción"/>
      <sheetName val="Matriz"/>
      <sheetName val="Hoja1"/>
      <sheetName val="Inherentes"/>
      <sheetName val="Residuales"/>
    </sheetNames>
    <sheetDataSet>
      <sheetData sheetId="0"/>
      <sheetData sheetId="1"/>
      <sheetData sheetId="2"/>
      <sheetData sheetId="3">
        <row r="7">
          <cell r="A7" t="str">
            <v>PREVENTIVO</v>
          </cell>
        </row>
        <row r="8">
          <cell r="A8" t="str">
            <v>DETECTIVO</v>
          </cell>
        </row>
        <row r="9">
          <cell r="A9" t="str">
            <v>CORRECTIVO</v>
          </cell>
        </row>
        <row r="12">
          <cell r="A12">
            <v>20</v>
          </cell>
        </row>
        <row r="13">
          <cell r="A13">
            <v>15</v>
          </cell>
        </row>
        <row r="14">
          <cell r="A14">
            <v>10</v>
          </cell>
        </row>
      </sheetData>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osAntigüos"/>
      <sheetName val="Interacción"/>
      <sheetName val="MetoRedObj"/>
      <sheetName val="Proceso_Pro_Alc"/>
      <sheetName val="IdentificaciónProcesos"/>
      <sheetName val="RelaciónReqProd"/>
      <sheetName val="Codificación"/>
      <sheetName val="EsqTransición"/>
      <sheetName val="TraMOP"/>
      <sheetName val="MatrizLegal"/>
      <sheetName val="Indicadores"/>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osAntigüos"/>
      <sheetName val="Interacción"/>
      <sheetName val="MetoRedObj"/>
      <sheetName val="Proceso_Pro_Alc"/>
      <sheetName val="IdentificaciónProcesos"/>
      <sheetName val="RelaciónReqProd"/>
      <sheetName val="Codificación"/>
      <sheetName val="ResumenMRv5"/>
      <sheetName val="MatrizLegal"/>
      <sheetName val="Indicadores"/>
      <sheetName val="Listas"/>
      <sheetName val="Med_Seg_Analisis_Evaluac_Mejor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Set>
  </externalBook>
</externalLink>
</file>

<file path=xl/persons/person.xml><?xml version="1.0" encoding="utf-8"?>
<personList xmlns="http://schemas.microsoft.com/office/spreadsheetml/2018/threadedcomments" xmlns:x="http://schemas.openxmlformats.org/spreadsheetml/2006/main">
  <person displayName="Miguel Alejandro Ochoa Martínez" id="{F89CA4DC-F0E7-4412-ACC5-A06DB268D860}" userId="Miguel Alejandro Ochoa Martínez" providerId="None"/>
  <person displayName="Cristian Armando Velandia Mora" id="{44E3EFCB-DB57-4BB0-8AEB-D44187100302}" userId="S::Cristian.Velandia@CAROYCUERVO.GOV.CO::b65f919e-8802-4f54-a8ed-a63c1091340e"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50" dT="2021-05-05T13:38:51.73" personId="{F89CA4DC-F0E7-4412-ACC5-A06DB268D860}" id="{46FDE543-32D7-448B-BE15-C6A2A24A901C}">
    <text>Todos sus grupos</text>
  </threadedComment>
  <threadedComment ref="H51" dT="2021-05-04T23:15:46.19" personId="{F89CA4DC-F0E7-4412-ACC5-A06DB268D860}" id="{95566075-6F86-43CD-8B3E-6B2ACB7CC222}">
    <text>Tambien incluir a recursos fisicos</text>
  </threadedComment>
</ThreadedComments>
</file>

<file path=xl/threadedComments/threadedComment2.xml><?xml version="1.0" encoding="utf-8"?>
<ThreadedComments xmlns="http://schemas.microsoft.com/office/spreadsheetml/2018/threadedcomments" xmlns:x="http://schemas.openxmlformats.org/spreadsheetml/2006/main">
  <threadedComment ref="P4" dT="2021-05-06T01:37:10.21" personId="{44E3EFCB-DB57-4BB0-8AEB-D44187100302}" id="{006F52EE-1ABC-4CB4-A982-2ADE021DF2CB}">
    <text>Aqui terminaría sección 1 de esta matriz que debería tener todos los campos diligenciados  Podemos diferenciarlas por colores</text>
  </threadedComment>
  <threadedComment ref="Q4" dT="2021-05-06T01:36:22.62" personId="{44E3EFCB-DB57-4BB0-8AEB-D44187100302}" id="{F0F5EA2F-7820-49A8-99E1-FBCFA40A1C69}">
    <text>Sección dos de la matriz</text>
  </threadedComment>
  <threadedComment ref="R4" dT="2021-05-06T01:36:48.95" personId="{44E3EFCB-DB57-4BB0-8AEB-D44187100302}" id="{63155858-1FDB-4BED-A1D7-B65A07133B2C}">
    <text>Insertar esta opcion de columna si nos referimos a área como dependencia</text>
  </threadedComment>
  <threadedComment ref="S4" dT="2021-05-06T01:36:08.52" personId="{44E3EFCB-DB57-4BB0-8AEB-D44187100302}" id="{DF41B9A3-9213-4500-B830-50DAD5DFE150}">
    <text>Sección 2 de la matriz</text>
  </threadedComment>
  <threadedComment ref="M5" dT="2021-05-05T15:52:05.92" personId="{44E3EFCB-DB57-4BB0-8AEB-D44187100302}" id="{213C529A-8324-4A2E-A901-3592A38F2B7F}">
    <text>Toda la comunidad institucional debe participar. 
La actividad se orienta por los 12 líderes de proceso, 
Nivel directivo (3) Decana (1)
Grupo de planeación (2)</text>
  </threadedComment>
  <threadedComment ref="N5" dT="2021-05-05T15:53:24.68" personId="{44E3EFCB-DB57-4BB0-8AEB-D44187100302}" id="{E1056186-04E8-414F-AB28-3B228A375C53}">
    <text>Depende de lo contratistas convocados cada que ocurra a este proceso de formulación</text>
  </threadedComment>
  <threadedComment ref="M6" dT="2021-05-05T14:26:24.91" personId="{44E3EFCB-DB57-4BB0-8AEB-D44187100302}" id="{94DE3B43-B6FC-4DFD-B48A-BAE3782635D9}">
    <text>Subdirectores (3)
Decano (1)
Equipo de planeación (2)</text>
  </threadedComment>
  <threadedComment ref="M7" dT="2021-05-05T14:39:09.83" personId="{44E3EFCB-DB57-4BB0-8AEB-D44187100302}" id="{96F11997-562F-4256-88A9-0A512554036A}">
    <text>Directivos (4)
Líderes de</text>
  </threadedComment>
  <threadedComment ref="M8" dT="2021-05-05T14:39:51.26" personId="{44E3EFCB-DB57-4BB0-8AEB-D44187100302}" id="{0C1011C6-541B-4095-9802-85A53FB9EF19}">
    <text>Directivos (4)
Lideres de sistemas (8)
Grupo de planeación (2) Coordinador y contratista</text>
  </threadedComment>
  <threadedComment ref="N8" dT="2021-05-05T14:40:18.58" personId="{44E3EFCB-DB57-4BB0-8AEB-D44187100302}" id="{F3724D81-B250-4918-BA42-83237475998F}">
    <text>Contratistas de cada sistema, depende de cada vigencia</text>
  </threadedComment>
  <threadedComment ref="M10" dT="2021-05-05T19:56:59.10" personId="{44E3EFCB-DB57-4BB0-8AEB-D44187100302}" id="{B4C6D6EC-1F81-4752-A785-D34CF6C29A00}">
    <text>Líderes de proceso (12)
Equipo de Planeación (3)
Equipo directivo (4)</text>
  </threadedComment>
  <threadedComment ref="N10" dT="2021-05-05T19:57:14.38" personId="{44E3EFCB-DB57-4BB0-8AEB-D44187100302}" id="{D33ADAB1-8822-4DB3-8AF2-149D7046C1ED}">
    <text>Contratistas de cada sistema, depende de cada vigencia</text>
  </threadedComment>
  <threadedComment ref="L11" dT="2021-05-05T15:23:35.59" personId="{44E3EFCB-DB57-4BB0-8AEB-D44187100302}" id="{A7EF2640-83A1-45F1-ABF3-7ED358571EF1}">
    <text>seguimientos quincenales</text>
  </threadedComment>
  <threadedComment ref="M11" dT="2021-05-05T19:57:51.14" personId="{44E3EFCB-DB57-4BB0-8AEB-D44187100302}" id="{FD05D062-B3F4-4A78-A749-584C6A86649F}">
    <text>CIGD (4 Directivos, 1 asesor, 1 profesional planeación)</text>
  </threadedComment>
  <threadedComment ref="N11" dT="2021-05-05T20:03:54.60" personId="{44E3EFCB-DB57-4BB0-8AEB-D44187100302}" id="{EFD33B6A-F3AE-4A8B-8249-D352399FD81A}">
    <text>Contratista SAF</text>
  </threadedComment>
  <threadedComment ref="M12" dT="2021-05-05T20:00:48.98" personId="{44E3EFCB-DB57-4BB0-8AEB-D44187100302}" id="{9F1E176F-B221-4CAB-BED3-425B929ABD83}">
    <text>Funcionarios  líderes de sistemas al interior del ICC (5)</text>
  </threadedComment>
  <threadedComment ref="N12" dT="2021-05-05T19:58:36.10" personId="{44E3EFCB-DB57-4BB0-8AEB-D44187100302}" id="{40BA1E93-07AF-46CB-BD0C-CF38D551B59D}">
    <text>Contratistas líderes de sistemas del ICC 2 SIG, SGSI y Sistemas Académicos 2</text>
  </threadedComment>
  <threadedComment ref="M13" dT="2021-05-05T20:27:37.65" personId="{44E3EFCB-DB57-4BB0-8AEB-D44187100302}" id="{B128B89A-8CB3-414E-8C56-D7F482FD3707}">
    <text>Equipo de planeación (2 profesionales)Contratista de Planeación 1
Líderes de proceso (12)</text>
  </threadedComment>
  <threadedComment ref="M14" dT="2021-05-05T21:49:42.93" personId="{44E3EFCB-DB57-4BB0-8AEB-D44187100302}" id="{7FCCB4E3-9691-40E0-B73F-D8B350DDCC64}">
    <text>4 directivos</text>
  </threadedComment>
  <threadedComment ref="M15" dT="2021-05-05T22:52:48.88" personId="{44E3EFCB-DB57-4BB0-8AEB-D44187100302}" id="{C68A043D-E9BA-45AD-B88F-CD4A4CE5C3AE}">
    <text>La actividad la deben realizar 12 líderes de proceso, 
Nivel directivo (3) Decana (1)
Grupo de planeación (2)</text>
  </threadedComment>
  <threadedComment ref="N15" dT="2021-05-05T22:53:05.99" personId="{44E3EFCB-DB57-4BB0-8AEB-D44187100302}" id="{1C0B1C07-27C8-4F49-9F78-636BEBE3A4D7}">
    <text>Los contratistas necesarios en el marco de cada proceso</text>
  </threadedComment>
  <threadedComment ref="M18" dT="2021-05-06T01:25:21.43" personId="{44E3EFCB-DB57-4BB0-8AEB-D44187100302}" id="{D32D0FCD-5E38-42EC-B39B-24B9E49755C6}">
    <text>CIGD 4 Nivel directivo, 1 asesor, 
1 profesional.
Grupo de planeación (1 profesional y 1 contratista)</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R130"/>
  <sheetViews>
    <sheetView showGridLines="0" topLeftCell="A109" workbookViewId="0">
      <selection activeCell="C128" sqref="C128:G130"/>
    </sheetView>
  </sheetViews>
  <sheetFormatPr baseColWidth="10" defaultColWidth="11.42578125" defaultRowHeight="12.75" x14ac:dyDescent="0.2"/>
  <cols>
    <col min="1" max="1" width="6.140625" style="2" customWidth="1"/>
    <col min="2" max="2" width="5.140625" style="1" customWidth="1"/>
    <col min="3" max="3" width="15.28515625" style="1" customWidth="1"/>
    <col min="4" max="4" width="11.5703125" style="1" customWidth="1"/>
    <col min="5" max="5" width="40.7109375" style="2" customWidth="1"/>
    <col min="6" max="6" width="49.42578125" style="3" customWidth="1"/>
    <col min="7" max="7" width="17.42578125" style="2" customWidth="1"/>
    <col min="8" max="8" width="6.85546875" style="1" bestFit="1" customWidth="1"/>
    <col min="9" max="9" width="20.42578125" style="2" customWidth="1"/>
    <col min="10" max="10" width="24.42578125" style="2" customWidth="1"/>
    <col min="11" max="11" width="11.28515625" style="2" bestFit="1" customWidth="1"/>
    <col min="12" max="12" width="17.28515625" style="2" customWidth="1"/>
    <col min="13" max="14" width="17.85546875" style="2" customWidth="1"/>
    <col min="15" max="15" width="22.7109375" style="2" customWidth="1"/>
    <col min="16" max="16" width="23.7109375" style="2" customWidth="1"/>
    <col min="17" max="17" width="23" style="2" customWidth="1"/>
    <col min="18" max="18" width="25.42578125" style="2" customWidth="1"/>
    <col min="19" max="16384" width="11.42578125" style="2"/>
  </cols>
  <sheetData>
    <row r="2" spans="2:18" ht="72" customHeight="1" thickBot="1" x14ac:dyDescent="0.25">
      <c r="C2" s="24"/>
      <c r="D2" s="259" t="s">
        <v>0</v>
      </c>
      <c r="E2" s="259"/>
      <c r="F2" s="259"/>
      <c r="G2" s="56" t="s">
        <v>1</v>
      </c>
      <c r="H2" s="5"/>
    </row>
    <row r="3" spans="2:18" ht="13.5" customHeight="1" thickBot="1" x14ac:dyDescent="0.25">
      <c r="H3" s="247" t="s">
        <v>2</v>
      </c>
      <c r="I3" s="248"/>
      <c r="J3" s="248"/>
      <c r="K3" s="248"/>
      <c r="L3" s="248"/>
      <c r="M3" s="248"/>
      <c r="N3" s="248"/>
      <c r="O3" s="248"/>
      <c r="P3" s="248"/>
      <c r="Q3" s="248"/>
      <c r="R3" s="249"/>
    </row>
    <row r="4" spans="2:18" ht="51.75" thickBot="1" x14ac:dyDescent="0.25">
      <c r="B4" s="7" t="s">
        <v>3</v>
      </c>
      <c r="C4" s="8" t="s">
        <v>4</v>
      </c>
      <c r="D4" s="8" t="s">
        <v>5</v>
      </c>
      <c r="E4" s="8" t="s">
        <v>6</v>
      </c>
      <c r="F4" s="9" t="s">
        <v>7</v>
      </c>
      <c r="G4" s="8" t="s">
        <v>8</v>
      </c>
      <c r="H4" s="10" t="s">
        <v>9</v>
      </c>
      <c r="I4" s="8" t="s">
        <v>10</v>
      </c>
      <c r="J4" s="8" t="s">
        <v>11</v>
      </c>
      <c r="K4" s="8" t="s">
        <v>12</v>
      </c>
      <c r="L4" s="8" t="s">
        <v>13</v>
      </c>
      <c r="M4" s="8" t="s">
        <v>14</v>
      </c>
      <c r="N4" s="8" t="s">
        <v>15</v>
      </c>
      <c r="O4" s="8" t="s">
        <v>16</v>
      </c>
      <c r="P4" s="8" t="s">
        <v>17</v>
      </c>
      <c r="Q4" s="8" t="s">
        <v>18</v>
      </c>
      <c r="R4" s="8" t="s">
        <v>19</v>
      </c>
    </row>
    <row r="5" spans="2:18" x14ac:dyDescent="0.2">
      <c r="B5" s="11">
        <v>1</v>
      </c>
      <c r="C5" s="12"/>
      <c r="D5" s="13"/>
      <c r="E5" s="14"/>
      <c r="F5" s="15"/>
      <c r="G5" s="13"/>
      <c r="H5" s="16">
        <v>1</v>
      </c>
      <c r="I5" s="17"/>
      <c r="J5" s="17"/>
      <c r="K5" s="17"/>
      <c r="L5" s="17"/>
      <c r="M5" s="17"/>
      <c r="N5" s="17"/>
      <c r="O5" s="17"/>
      <c r="P5" s="18"/>
      <c r="Q5" s="18"/>
      <c r="R5" s="19"/>
    </row>
    <row r="6" spans="2:18" x14ac:dyDescent="0.2">
      <c r="B6" s="20">
        <v>1</v>
      </c>
      <c r="C6" s="21"/>
      <c r="D6" s="21"/>
      <c r="E6" s="21"/>
      <c r="F6" s="22"/>
      <c r="G6" s="21"/>
      <c r="H6" s="23">
        <v>2</v>
      </c>
      <c r="I6" s="24"/>
      <c r="J6" s="24"/>
      <c r="K6" s="24"/>
      <c r="L6" s="24"/>
      <c r="M6" s="24"/>
      <c r="N6" s="24"/>
      <c r="O6" s="24"/>
      <c r="P6" s="25"/>
      <c r="Q6" s="25"/>
      <c r="R6" s="26"/>
    </row>
    <row r="7" spans="2:18" x14ac:dyDescent="0.2">
      <c r="B7" s="20">
        <v>1</v>
      </c>
      <c r="C7" s="21"/>
      <c r="D7" s="21"/>
      <c r="E7" s="21"/>
      <c r="F7" s="22"/>
      <c r="G7" s="21"/>
      <c r="H7" s="23">
        <v>3</v>
      </c>
      <c r="I7" s="24"/>
      <c r="J7" s="24"/>
      <c r="K7" s="24"/>
      <c r="L7" s="24"/>
      <c r="M7" s="24"/>
      <c r="N7" s="24"/>
      <c r="O7" s="24"/>
      <c r="P7" s="25"/>
      <c r="Q7" s="25"/>
      <c r="R7" s="26"/>
    </row>
    <row r="8" spans="2:18" x14ac:dyDescent="0.2">
      <c r="B8" s="20">
        <v>1</v>
      </c>
      <c r="C8" s="21"/>
      <c r="D8" s="21"/>
      <c r="E8" s="21"/>
      <c r="F8" s="22"/>
      <c r="G8" s="21"/>
      <c r="H8" s="23">
        <v>4</v>
      </c>
      <c r="I8" s="24"/>
      <c r="J8" s="24"/>
      <c r="K8" s="24"/>
      <c r="L8" s="24"/>
      <c r="M8" s="24"/>
      <c r="N8" s="24"/>
      <c r="O8" s="24"/>
      <c r="P8" s="25"/>
      <c r="Q8" s="25"/>
      <c r="R8" s="26"/>
    </row>
    <row r="9" spans="2:18" x14ac:dyDescent="0.2">
      <c r="B9" s="20">
        <v>1</v>
      </c>
      <c r="C9" s="21"/>
      <c r="D9" s="21"/>
      <c r="E9" s="21"/>
      <c r="F9" s="22"/>
      <c r="G9" s="21"/>
      <c r="H9" s="23">
        <v>5</v>
      </c>
      <c r="I9" s="24"/>
      <c r="J9" s="24"/>
      <c r="K9" s="24"/>
      <c r="L9" s="24"/>
      <c r="M9" s="24"/>
      <c r="N9" s="24"/>
      <c r="O9" s="24"/>
      <c r="P9" s="25"/>
      <c r="Q9" s="25"/>
      <c r="R9" s="26"/>
    </row>
    <row r="10" spans="2:18" x14ac:dyDescent="0.2">
      <c r="B10" s="20">
        <v>1</v>
      </c>
      <c r="C10" s="21"/>
      <c r="D10" s="21"/>
      <c r="E10" s="21"/>
      <c r="F10" s="22"/>
      <c r="G10" s="21"/>
      <c r="H10" s="23">
        <v>6</v>
      </c>
      <c r="I10" s="24"/>
      <c r="J10" s="24"/>
      <c r="K10" s="24"/>
      <c r="L10" s="24"/>
      <c r="M10" s="24"/>
      <c r="N10" s="24"/>
      <c r="O10" s="24"/>
      <c r="P10" s="25"/>
      <c r="Q10" s="25"/>
      <c r="R10" s="26"/>
    </row>
    <row r="11" spans="2:18" x14ac:dyDescent="0.2">
      <c r="B11" s="20">
        <v>1</v>
      </c>
      <c r="C11" s="21"/>
      <c r="D11" s="21"/>
      <c r="E11" s="21"/>
      <c r="F11" s="22"/>
      <c r="G11" s="21"/>
      <c r="H11" s="23">
        <v>7</v>
      </c>
      <c r="I11" s="24"/>
      <c r="J11" s="24"/>
      <c r="K11" s="24"/>
      <c r="L11" s="24"/>
      <c r="M11" s="24"/>
      <c r="N11" s="24"/>
      <c r="O11" s="24"/>
      <c r="P11" s="25"/>
      <c r="Q11" s="25"/>
      <c r="R11" s="26"/>
    </row>
    <row r="12" spans="2:18" x14ac:dyDescent="0.2">
      <c r="B12" s="20">
        <v>1</v>
      </c>
      <c r="C12" s="21"/>
      <c r="D12" s="21"/>
      <c r="E12" s="21"/>
      <c r="F12" s="22"/>
      <c r="G12" s="21"/>
      <c r="H12" s="23">
        <v>8</v>
      </c>
      <c r="I12" s="24"/>
      <c r="J12" s="24"/>
      <c r="K12" s="24"/>
      <c r="L12" s="24"/>
      <c r="M12" s="24"/>
      <c r="N12" s="24"/>
      <c r="O12" s="24"/>
      <c r="P12" s="25"/>
      <c r="Q12" s="25"/>
      <c r="R12" s="26"/>
    </row>
    <row r="13" spans="2:18" x14ac:dyDescent="0.2">
      <c r="B13" s="20">
        <v>1</v>
      </c>
      <c r="C13" s="21"/>
      <c r="D13" s="21"/>
      <c r="E13" s="21"/>
      <c r="F13" s="22"/>
      <c r="G13" s="21"/>
      <c r="H13" s="23">
        <v>9</v>
      </c>
      <c r="I13" s="24"/>
      <c r="J13" s="24"/>
      <c r="K13" s="24"/>
      <c r="L13" s="24"/>
      <c r="M13" s="24"/>
      <c r="N13" s="24"/>
      <c r="O13" s="24"/>
      <c r="P13" s="25"/>
      <c r="Q13" s="25"/>
      <c r="R13" s="26"/>
    </row>
    <row r="14" spans="2:18" ht="13.5" thickBot="1" x14ac:dyDescent="0.25">
      <c r="B14" s="27">
        <v>1</v>
      </c>
      <c r="C14" s="28"/>
      <c r="D14" s="28"/>
      <c r="E14" s="28"/>
      <c r="F14" s="29"/>
      <c r="G14" s="28"/>
      <c r="H14" s="30">
        <v>10</v>
      </c>
      <c r="I14" s="31"/>
      <c r="J14" s="31"/>
      <c r="K14" s="31"/>
      <c r="L14" s="31"/>
      <c r="M14" s="31"/>
      <c r="N14" s="31"/>
      <c r="O14" s="31"/>
      <c r="P14" s="32"/>
      <c r="Q14" s="32"/>
      <c r="R14" s="33"/>
    </row>
    <row r="15" spans="2:18" x14ac:dyDescent="0.2">
      <c r="B15" s="11"/>
      <c r="C15" s="12"/>
      <c r="D15" s="13"/>
      <c r="E15" s="14"/>
      <c r="F15" s="15"/>
      <c r="G15" s="13"/>
      <c r="H15" s="13">
        <v>11</v>
      </c>
      <c r="I15" s="17"/>
      <c r="J15" s="17"/>
      <c r="K15" s="17"/>
      <c r="L15" s="17"/>
      <c r="M15" s="17"/>
      <c r="N15" s="17"/>
      <c r="O15" s="17"/>
      <c r="P15" s="17"/>
      <c r="Q15" s="17"/>
      <c r="R15" s="19"/>
    </row>
    <row r="16" spans="2:18" x14ac:dyDescent="0.2">
      <c r="B16" s="20">
        <v>1</v>
      </c>
      <c r="C16" s="21"/>
      <c r="D16" s="21"/>
      <c r="E16" s="21"/>
      <c r="F16" s="22"/>
      <c r="G16" s="21"/>
      <c r="H16" s="23">
        <v>12</v>
      </c>
      <c r="I16" s="24"/>
      <c r="J16" s="24"/>
      <c r="K16" s="24"/>
      <c r="L16" s="24"/>
      <c r="M16" s="24"/>
      <c r="N16" s="24"/>
      <c r="O16" s="24"/>
      <c r="P16" s="24"/>
      <c r="Q16" s="24"/>
      <c r="R16" s="26"/>
    </row>
    <row r="17" spans="2:18" x14ac:dyDescent="0.2">
      <c r="B17" s="20">
        <v>1</v>
      </c>
      <c r="C17" s="21"/>
      <c r="D17" s="21"/>
      <c r="E17" s="21"/>
      <c r="F17" s="22"/>
      <c r="G17" s="21"/>
      <c r="H17" s="23">
        <v>13</v>
      </c>
      <c r="I17" s="24"/>
      <c r="J17" s="24"/>
      <c r="K17" s="24"/>
      <c r="L17" s="24"/>
      <c r="M17" s="24"/>
      <c r="N17" s="24"/>
      <c r="O17" s="24"/>
      <c r="P17" s="24"/>
      <c r="Q17" s="24"/>
      <c r="R17" s="26"/>
    </row>
    <row r="18" spans="2:18" x14ac:dyDescent="0.2">
      <c r="B18" s="20">
        <v>1</v>
      </c>
      <c r="C18" s="21"/>
      <c r="D18" s="21"/>
      <c r="E18" s="21"/>
      <c r="F18" s="22"/>
      <c r="G18" s="21"/>
      <c r="H18" s="23">
        <v>14</v>
      </c>
      <c r="I18" s="24"/>
      <c r="J18" s="24"/>
      <c r="K18" s="24"/>
      <c r="L18" s="24"/>
      <c r="M18" s="24"/>
      <c r="N18" s="24"/>
      <c r="O18" s="24"/>
      <c r="P18" s="24"/>
      <c r="Q18" s="24"/>
      <c r="R18" s="26"/>
    </row>
    <row r="19" spans="2:18" x14ac:dyDescent="0.2">
      <c r="B19" s="20">
        <v>1</v>
      </c>
      <c r="C19" s="21"/>
      <c r="D19" s="21"/>
      <c r="E19" s="21"/>
      <c r="F19" s="22"/>
      <c r="G19" s="21"/>
      <c r="H19" s="23">
        <v>15</v>
      </c>
      <c r="I19" s="24"/>
      <c r="J19" s="24"/>
      <c r="K19" s="24"/>
      <c r="L19" s="24"/>
      <c r="M19" s="24"/>
      <c r="N19" s="24"/>
      <c r="O19" s="24"/>
      <c r="P19" s="24"/>
      <c r="Q19" s="24"/>
      <c r="R19" s="26"/>
    </row>
    <row r="20" spans="2:18" x14ac:dyDescent="0.2">
      <c r="B20" s="20">
        <v>1</v>
      </c>
      <c r="C20" s="21"/>
      <c r="D20" s="21"/>
      <c r="E20" s="21"/>
      <c r="F20" s="22"/>
      <c r="G20" s="21"/>
      <c r="H20" s="23">
        <v>16</v>
      </c>
      <c r="I20" s="24"/>
      <c r="J20" s="24"/>
      <c r="K20" s="24"/>
      <c r="L20" s="24"/>
      <c r="M20" s="24"/>
      <c r="N20" s="24"/>
      <c r="O20" s="24"/>
      <c r="P20" s="24"/>
      <c r="Q20" s="24"/>
      <c r="R20" s="26"/>
    </row>
    <row r="21" spans="2:18" x14ac:dyDescent="0.2">
      <c r="B21" s="20">
        <v>1</v>
      </c>
      <c r="C21" s="21"/>
      <c r="D21" s="21"/>
      <c r="E21" s="21"/>
      <c r="F21" s="22"/>
      <c r="G21" s="21"/>
      <c r="H21" s="23">
        <v>17</v>
      </c>
      <c r="I21" s="24"/>
      <c r="J21" s="24"/>
      <c r="K21" s="24"/>
      <c r="L21" s="24"/>
      <c r="M21" s="24"/>
      <c r="N21" s="24"/>
      <c r="O21" s="24"/>
      <c r="P21" s="24"/>
      <c r="Q21" s="24"/>
      <c r="R21" s="26"/>
    </row>
    <row r="22" spans="2:18" x14ac:dyDescent="0.2">
      <c r="B22" s="20">
        <v>1</v>
      </c>
      <c r="C22" s="21"/>
      <c r="D22" s="21"/>
      <c r="E22" s="21"/>
      <c r="F22" s="22"/>
      <c r="G22" s="21"/>
      <c r="H22" s="23">
        <v>18</v>
      </c>
      <c r="I22" s="24"/>
      <c r="J22" s="24"/>
      <c r="K22" s="24"/>
      <c r="L22" s="24"/>
      <c r="M22" s="24"/>
      <c r="N22" s="24"/>
      <c r="O22" s="24"/>
      <c r="P22" s="24"/>
      <c r="Q22" s="24"/>
      <c r="R22" s="26"/>
    </row>
    <row r="23" spans="2:18" x14ac:dyDescent="0.2">
      <c r="B23" s="20">
        <v>1</v>
      </c>
      <c r="C23" s="21"/>
      <c r="D23" s="21"/>
      <c r="E23" s="21"/>
      <c r="F23" s="22"/>
      <c r="G23" s="21"/>
      <c r="H23" s="23">
        <v>19</v>
      </c>
      <c r="I23" s="24"/>
      <c r="J23" s="24"/>
      <c r="K23" s="24"/>
      <c r="L23" s="24"/>
      <c r="M23" s="24"/>
      <c r="N23" s="24"/>
      <c r="O23" s="24"/>
      <c r="P23" s="24"/>
      <c r="Q23" s="24"/>
      <c r="R23" s="26"/>
    </row>
    <row r="24" spans="2:18" ht="13.5" thickBot="1" x14ac:dyDescent="0.25">
      <c r="B24" s="27">
        <v>1</v>
      </c>
      <c r="C24" s="28"/>
      <c r="D24" s="28"/>
      <c r="E24" s="28"/>
      <c r="F24" s="29"/>
      <c r="G24" s="28"/>
      <c r="H24" s="30">
        <v>20</v>
      </c>
      <c r="I24" s="31"/>
      <c r="J24" s="31"/>
      <c r="K24" s="31"/>
      <c r="L24" s="31"/>
      <c r="M24" s="31"/>
      <c r="N24" s="31"/>
      <c r="O24" s="31"/>
      <c r="P24" s="31"/>
      <c r="Q24" s="31"/>
      <c r="R24" s="33"/>
    </row>
    <row r="25" spans="2:18" x14ac:dyDescent="0.2">
      <c r="B25" s="11"/>
      <c r="C25" s="12"/>
      <c r="D25" s="13"/>
      <c r="E25" s="14"/>
      <c r="F25" s="15"/>
      <c r="G25" s="14"/>
      <c r="H25" s="13">
        <v>21</v>
      </c>
      <c r="I25" s="17"/>
      <c r="J25" s="17"/>
      <c r="K25" s="17"/>
      <c r="L25" s="17"/>
      <c r="M25" s="17"/>
      <c r="N25" s="17"/>
      <c r="O25" s="17"/>
      <c r="P25" s="17"/>
      <c r="Q25" s="17"/>
      <c r="R25" s="19"/>
    </row>
    <row r="26" spans="2:18" x14ac:dyDescent="0.2">
      <c r="B26" s="20">
        <v>1</v>
      </c>
      <c r="C26" s="21"/>
      <c r="D26" s="21"/>
      <c r="E26" s="21"/>
      <c r="F26" s="22"/>
      <c r="G26" s="21"/>
      <c r="H26" s="23">
        <v>22</v>
      </c>
      <c r="I26" s="24"/>
      <c r="J26" s="24"/>
      <c r="K26" s="24"/>
      <c r="L26" s="24"/>
      <c r="M26" s="24"/>
      <c r="N26" s="24"/>
      <c r="O26" s="24"/>
      <c r="P26" s="24"/>
      <c r="Q26" s="24"/>
      <c r="R26" s="26"/>
    </row>
    <row r="27" spans="2:18" x14ac:dyDescent="0.2">
      <c r="B27" s="20">
        <v>1</v>
      </c>
      <c r="C27" s="21"/>
      <c r="D27" s="21"/>
      <c r="E27" s="21"/>
      <c r="F27" s="22"/>
      <c r="G27" s="21"/>
      <c r="H27" s="23">
        <v>23</v>
      </c>
      <c r="I27" s="24"/>
      <c r="J27" s="24"/>
      <c r="K27" s="24"/>
      <c r="L27" s="24"/>
      <c r="M27" s="24"/>
      <c r="N27" s="24"/>
      <c r="O27" s="24"/>
      <c r="P27" s="24"/>
      <c r="Q27" s="24"/>
      <c r="R27" s="26"/>
    </row>
    <row r="28" spans="2:18" x14ac:dyDescent="0.2">
      <c r="B28" s="20">
        <v>1</v>
      </c>
      <c r="C28" s="21"/>
      <c r="D28" s="21"/>
      <c r="E28" s="21"/>
      <c r="F28" s="22"/>
      <c r="G28" s="21"/>
      <c r="H28" s="23">
        <v>24</v>
      </c>
      <c r="I28" s="24"/>
      <c r="J28" s="24"/>
      <c r="K28" s="24"/>
      <c r="L28" s="24"/>
      <c r="M28" s="24"/>
      <c r="N28" s="24"/>
      <c r="O28" s="24"/>
      <c r="P28" s="24"/>
      <c r="Q28" s="24"/>
      <c r="R28" s="26"/>
    </row>
    <row r="29" spans="2:18" x14ac:dyDescent="0.2">
      <c r="B29" s="20">
        <v>1</v>
      </c>
      <c r="C29" s="21"/>
      <c r="D29" s="21"/>
      <c r="E29" s="21"/>
      <c r="F29" s="22"/>
      <c r="G29" s="21"/>
      <c r="H29" s="23">
        <v>25</v>
      </c>
      <c r="I29" s="24"/>
      <c r="J29" s="24"/>
      <c r="K29" s="24"/>
      <c r="L29" s="24"/>
      <c r="M29" s="24"/>
      <c r="N29" s="24"/>
      <c r="O29" s="24"/>
      <c r="P29" s="24"/>
      <c r="Q29" s="24"/>
      <c r="R29" s="26"/>
    </row>
    <row r="30" spans="2:18" x14ac:dyDescent="0.2">
      <c r="B30" s="20">
        <v>1</v>
      </c>
      <c r="C30" s="21"/>
      <c r="D30" s="21"/>
      <c r="E30" s="21"/>
      <c r="F30" s="22"/>
      <c r="G30" s="21"/>
      <c r="H30" s="23">
        <v>26</v>
      </c>
      <c r="I30" s="24"/>
      <c r="J30" s="24"/>
      <c r="K30" s="24"/>
      <c r="L30" s="24"/>
      <c r="M30" s="24"/>
      <c r="N30" s="24"/>
      <c r="O30" s="24"/>
      <c r="P30" s="24"/>
      <c r="Q30" s="24"/>
      <c r="R30" s="26"/>
    </row>
    <row r="31" spans="2:18" x14ac:dyDescent="0.2">
      <c r="B31" s="20">
        <v>1</v>
      </c>
      <c r="C31" s="21"/>
      <c r="D31" s="21"/>
      <c r="E31" s="21"/>
      <c r="F31" s="22"/>
      <c r="G31" s="21"/>
      <c r="H31" s="23">
        <v>27</v>
      </c>
      <c r="I31" s="24"/>
      <c r="J31" s="24"/>
      <c r="K31" s="24"/>
      <c r="L31" s="24"/>
      <c r="M31" s="24"/>
      <c r="N31" s="24"/>
      <c r="O31" s="24"/>
      <c r="P31" s="24"/>
      <c r="Q31" s="24"/>
      <c r="R31" s="26"/>
    </row>
    <row r="32" spans="2:18" x14ac:dyDescent="0.2">
      <c r="B32" s="20">
        <v>1</v>
      </c>
      <c r="C32" s="21"/>
      <c r="D32" s="21"/>
      <c r="E32" s="21"/>
      <c r="F32" s="22"/>
      <c r="G32" s="21"/>
      <c r="H32" s="23">
        <v>28</v>
      </c>
      <c r="I32" s="24"/>
      <c r="J32" s="24"/>
      <c r="K32" s="24"/>
      <c r="L32" s="24"/>
      <c r="M32" s="24"/>
      <c r="N32" s="24"/>
      <c r="O32" s="24"/>
      <c r="P32" s="24"/>
      <c r="Q32" s="24"/>
      <c r="R32" s="26"/>
    </row>
    <row r="33" spans="2:18" x14ac:dyDescent="0.2">
      <c r="B33" s="20">
        <v>1</v>
      </c>
      <c r="C33" s="21"/>
      <c r="D33" s="21"/>
      <c r="E33" s="21"/>
      <c r="F33" s="22"/>
      <c r="G33" s="21"/>
      <c r="H33" s="23">
        <v>29</v>
      </c>
      <c r="I33" s="24"/>
      <c r="J33" s="24"/>
      <c r="K33" s="24"/>
      <c r="L33" s="24"/>
      <c r="M33" s="24"/>
      <c r="N33" s="24"/>
      <c r="O33" s="24"/>
      <c r="P33" s="24"/>
      <c r="Q33" s="24"/>
      <c r="R33" s="26"/>
    </row>
    <row r="34" spans="2:18" ht="13.5" thickBot="1" x14ac:dyDescent="0.25">
      <c r="B34" s="27">
        <v>1</v>
      </c>
      <c r="C34" s="28"/>
      <c r="D34" s="28"/>
      <c r="E34" s="28"/>
      <c r="F34" s="29"/>
      <c r="G34" s="28"/>
      <c r="H34" s="30">
        <v>30</v>
      </c>
      <c r="I34" s="31"/>
      <c r="J34" s="31"/>
      <c r="K34" s="31"/>
      <c r="L34" s="31"/>
      <c r="M34" s="31"/>
      <c r="N34" s="31"/>
      <c r="O34" s="31"/>
      <c r="P34" s="31"/>
      <c r="Q34" s="31"/>
      <c r="R34" s="33"/>
    </row>
    <row r="35" spans="2:18" x14ac:dyDescent="0.2">
      <c r="B35" s="11"/>
      <c r="C35" s="12"/>
      <c r="D35" s="13"/>
      <c r="E35" s="14"/>
      <c r="F35" s="34"/>
      <c r="G35" s="35"/>
      <c r="H35" s="13">
        <v>31</v>
      </c>
      <c r="I35" s="17"/>
      <c r="J35" s="17"/>
      <c r="K35" s="17"/>
      <c r="L35" s="17"/>
      <c r="M35" s="17"/>
      <c r="N35" s="17"/>
      <c r="O35" s="17"/>
      <c r="P35" s="17"/>
      <c r="Q35" s="17"/>
      <c r="R35" s="19"/>
    </row>
    <row r="36" spans="2:18" x14ac:dyDescent="0.2">
      <c r="B36" s="20">
        <v>1</v>
      </c>
      <c r="C36" s="21"/>
      <c r="D36" s="21"/>
      <c r="E36" s="21"/>
      <c r="F36" s="22"/>
      <c r="G36" s="21"/>
      <c r="H36" s="23">
        <v>32</v>
      </c>
      <c r="I36" s="24"/>
      <c r="J36" s="24"/>
      <c r="K36" s="24"/>
      <c r="L36" s="24"/>
      <c r="M36" s="24"/>
      <c r="N36" s="24"/>
      <c r="O36" s="24"/>
      <c r="P36" s="24"/>
      <c r="Q36" s="24"/>
      <c r="R36" s="26"/>
    </row>
    <row r="37" spans="2:18" x14ac:dyDescent="0.2">
      <c r="B37" s="20">
        <v>1</v>
      </c>
      <c r="C37" s="21"/>
      <c r="D37" s="21"/>
      <c r="E37" s="21"/>
      <c r="F37" s="22"/>
      <c r="G37" s="21"/>
      <c r="H37" s="23">
        <v>33</v>
      </c>
      <c r="I37" s="24"/>
      <c r="J37" s="24"/>
      <c r="K37" s="24"/>
      <c r="L37" s="24"/>
      <c r="M37" s="24"/>
      <c r="N37" s="24"/>
      <c r="O37" s="24"/>
      <c r="P37" s="24"/>
      <c r="Q37" s="24"/>
      <c r="R37" s="26"/>
    </row>
    <row r="38" spans="2:18" x14ac:dyDescent="0.2">
      <c r="B38" s="20">
        <v>1</v>
      </c>
      <c r="C38" s="21"/>
      <c r="D38" s="21"/>
      <c r="E38" s="21"/>
      <c r="F38" s="22"/>
      <c r="G38" s="21"/>
      <c r="H38" s="23">
        <v>34</v>
      </c>
      <c r="I38" s="24"/>
      <c r="J38" s="24"/>
      <c r="K38" s="24"/>
      <c r="L38" s="24"/>
      <c r="M38" s="24"/>
      <c r="N38" s="24"/>
      <c r="O38" s="24"/>
      <c r="P38" s="24"/>
      <c r="Q38" s="24"/>
      <c r="R38" s="26"/>
    </row>
    <row r="39" spans="2:18" x14ac:dyDescent="0.2">
      <c r="B39" s="20">
        <v>1</v>
      </c>
      <c r="C39" s="21"/>
      <c r="D39" s="21"/>
      <c r="E39" s="21"/>
      <c r="F39" s="22"/>
      <c r="G39" s="21"/>
      <c r="H39" s="23">
        <v>35</v>
      </c>
      <c r="I39" s="24"/>
      <c r="J39" s="24"/>
      <c r="K39" s="24"/>
      <c r="L39" s="24"/>
      <c r="M39" s="24"/>
      <c r="N39" s="24"/>
      <c r="O39" s="24"/>
      <c r="P39" s="24"/>
      <c r="Q39" s="24"/>
      <c r="R39" s="26"/>
    </row>
    <row r="40" spans="2:18" x14ac:dyDescent="0.2">
      <c r="B40" s="20">
        <v>1</v>
      </c>
      <c r="C40" s="21"/>
      <c r="D40" s="21"/>
      <c r="E40" s="21"/>
      <c r="F40" s="22"/>
      <c r="G40" s="21"/>
      <c r="H40" s="23">
        <v>36</v>
      </c>
      <c r="I40" s="24"/>
      <c r="J40" s="24"/>
      <c r="K40" s="24"/>
      <c r="L40" s="24"/>
      <c r="M40" s="24"/>
      <c r="N40" s="24"/>
      <c r="O40" s="24"/>
      <c r="P40" s="24"/>
      <c r="Q40" s="24"/>
      <c r="R40" s="26"/>
    </row>
    <row r="41" spans="2:18" x14ac:dyDescent="0.2">
      <c r="B41" s="20">
        <v>1</v>
      </c>
      <c r="C41" s="21"/>
      <c r="D41" s="21"/>
      <c r="E41" s="21"/>
      <c r="F41" s="22"/>
      <c r="G41" s="21"/>
      <c r="H41" s="23">
        <v>37</v>
      </c>
      <c r="I41" s="24"/>
      <c r="J41" s="24"/>
      <c r="K41" s="24"/>
      <c r="L41" s="24"/>
      <c r="M41" s="24"/>
      <c r="N41" s="24"/>
      <c r="O41" s="24"/>
      <c r="P41" s="24"/>
      <c r="Q41" s="24"/>
      <c r="R41" s="26"/>
    </row>
    <row r="42" spans="2:18" x14ac:dyDescent="0.2">
      <c r="B42" s="20">
        <v>1</v>
      </c>
      <c r="C42" s="21"/>
      <c r="D42" s="21"/>
      <c r="E42" s="21"/>
      <c r="F42" s="22"/>
      <c r="G42" s="21"/>
      <c r="H42" s="23">
        <v>38</v>
      </c>
      <c r="I42" s="24"/>
      <c r="J42" s="24"/>
      <c r="K42" s="24"/>
      <c r="L42" s="24"/>
      <c r="M42" s="24"/>
      <c r="N42" s="24"/>
      <c r="O42" s="24"/>
      <c r="P42" s="24"/>
      <c r="Q42" s="24"/>
      <c r="R42" s="26"/>
    </row>
    <row r="43" spans="2:18" x14ac:dyDescent="0.2">
      <c r="B43" s="20">
        <v>1</v>
      </c>
      <c r="C43" s="21"/>
      <c r="D43" s="21"/>
      <c r="E43" s="21"/>
      <c r="F43" s="22"/>
      <c r="G43" s="21"/>
      <c r="H43" s="23">
        <v>39</v>
      </c>
      <c r="I43" s="24"/>
      <c r="J43" s="24"/>
      <c r="K43" s="24"/>
      <c r="L43" s="24"/>
      <c r="M43" s="24"/>
      <c r="N43" s="24"/>
      <c r="O43" s="24"/>
      <c r="P43" s="24"/>
      <c r="Q43" s="24"/>
      <c r="R43" s="26"/>
    </row>
    <row r="44" spans="2:18" ht="13.5" thickBot="1" x14ac:dyDescent="0.25">
      <c r="B44" s="27">
        <v>1</v>
      </c>
      <c r="C44" s="28"/>
      <c r="D44" s="28"/>
      <c r="E44" s="28"/>
      <c r="F44" s="29"/>
      <c r="G44" s="28"/>
      <c r="H44" s="30">
        <v>40</v>
      </c>
      <c r="I44" s="31"/>
      <c r="J44" s="31"/>
      <c r="K44" s="31"/>
      <c r="L44" s="31"/>
      <c r="M44" s="31"/>
      <c r="N44" s="31"/>
      <c r="O44" s="31"/>
      <c r="P44" s="31"/>
      <c r="Q44" s="31"/>
      <c r="R44" s="33"/>
    </row>
    <row r="45" spans="2:18" x14ac:dyDescent="0.2">
      <c r="B45" s="11"/>
      <c r="C45" s="12"/>
      <c r="D45" s="13"/>
      <c r="E45" s="14"/>
      <c r="F45" s="36"/>
      <c r="G45" s="37"/>
      <c r="H45" s="13">
        <v>41</v>
      </c>
      <c r="I45" s="17"/>
      <c r="J45" s="17"/>
      <c r="K45" s="17"/>
      <c r="L45" s="17"/>
      <c r="M45" s="17"/>
      <c r="N45" s="17"/>
      <c r="O45" s="17"/>
      <c r="P45" s="17"/>
      <c r="Q45" s="17"/>
      <c r="R45" s="19"/>
    </row>
    <row r="46" spans="2:18" x14ac:dyDescent="0.2">
      <c r="B46" s="20">
        <v>1</v>
      </c>
      <c r="C46" s="21"/>
      <c r="D46" s="21"/>
      <c r="E46" s="21"/>
      <c r="F46" s="22"/>
      <c r="G46" s="21"/>
      <c r="H46" s="23">
        <v>42</v>
      </c>
      <c r="I46" s="24"/>
      <c r="J46" s="24"/>
      <c r="K46" s="24"/>
      <c r="L46" s="24"/>
      <c r="M46" s="24"/>
      <c r="N46" s="24"/>
      <c r="O46" s="24"/>
      <c r="P46" s="24"/>
      <c r="Q46" s="24"/>
      <c r="R46" s="26"/>
    </row>
    <row r="47" spans="2:18" x14ac:dyDescent="0.2">
      <c r="B47" s="20">
        <v>1</v>
      </c>
      <c r="C47" s="21"/>
      <c r="D47" s="21"/>
      <c r="E47" s="21"/>
      <c r="F47" s="22"/>
      <c r="G47" s="21"/>
      <c r="H47" s="23">
        <v>43</v>
      </c>
      <c r="I47" s="24"/>
      <c r="J47" s="24"/>
      <c r="K47" s="24"/>
      <c r="L47" s="24"/>
      <c r="M47" s="24"/>
      <c r="N47" s="24"/>
      <c r="O47" s="24"/>
      <c r="P47" s="24"/>
      <c r="Q47" s="24"/>
      <c r="R47" s="26"/>
    </row>
    <row r="48" spans="2:18" x14ac:dyDescent="0.2">
      <c r="B48" s="20">
        <v>1</v>
      </c>
      <c r="C48" s="21"/>
      <c r="D48" s="21"/>
      <c r="E48" s="21"/>
      <c r="F48" s="22"/>
      <c r="G48" s="21"/>
      <c r="H48" s="23">
        <v>44</v>
      </c>
      <c r="I48" s="24"/>
      <c r="J48" s="24"/>
      <c r="K48" s="24"/>
      <c r="L48" s="24"/>
      <c r="M48" s="24"/>
      <c r="N48" s="24"/>
      <c r="O48" s="24"/>
      <c r="P48" s="24"/>
      <c r="Q48" s="24"/>
      <c r="R48" s="26"/>
    </row>
    <row r="49" spans="2:18" x14ac:dyDescent="0.2">
      <c r="B49" s="20">
        <v>1</v>
      </c>
      <c r="C49" s="21"/>
      <c r="D49" s="21"/>
      <c r="E49" s="21"/>
      <c r="F49" s="22"/>
      <c r="G49" s="21"/>
      <c r="H49" s="23">
        <v>45</v>
      </c>
      <c r="I49" s="24"/>
      <c r="J49" s="24"/>
      <c r="K49" s="24"/>
      <c r="L49" s="24"/>
      <c r="M49" s="24"/>
      <c r="N49" s="24"/>
      <c r="O49" s="24"/>
      <c r="P49" s="24"/>
      <c r="Q49" s="24"/>
      <c r="R49" s="26"/>
    </row>
    <row r="50" spans="2:18" x14ac:dyDescent="0.2">
      <c r="B50" s="20">
        <v>1</v>
      </c>
      <c r="C50" s="21"/>
      <c r="D50" s="21"/>
      <c r="E50" s="21"/>
      <c r="F50" s="22"/>
      <c r="G50" s="21"/>
      <c r="H50" s="23">
        <v>46</v>
      </c>
      <c r="I50" s="24"/>
      <c r="J50" s="24"/>
      <c r="K50" s="24"/>
      <c r="L50" s="24"/>
      <c r="M50" s="24"/>
      <c r="N50" s="24"/>
      <c r="O50" s="24"/>
      <c r="P50" s="24"/>
      <c r="Q50" s="24"/>
      <c r="R50" s="26"/>
    </row>
    <row r="51" spans="2:18" x14ac:dyDescent="0.2">
      <c r="B51" s="20">
        <v>1</v>
      </c>
      <c r="C51" s="21"/>
      <c r="D51" s="21"/>
      <c r="E51" s="21"/>
      <c r="F51" s="22"/>
      <c r="G51" s="21"/>
      <c r="H51" s="23">
        <v>47</v>
      </c>
      <c r="I51" s="24"/>
      <c r="J51" s="24"/>
      <c r="K51" s="24"/>
      <c r="L51" s="24"/>
      <c r="M51" s="24"/>
      <c r="N51" s="24"/>
      <c r="O51" s="24"/>
      <c r="P51" s="24"/>
      <c r="Q51" s="24"/>
      <c r="R51" s="26"/>
    </row>
    <row r="52" spans="2:18" x14ac:dyDescent="0.2">
      <c r="B52" s="20">
        <v>1</v>
      </c>
      <c r="C52" s="21"/>
      <c r="D52" s="21"/>
      <c r="E52" s="21"/>
      <c r="F52" s="22"/>
      <c r="G52" s="21"/>
      <c r="H52" s="23">
        <v>48</v>
      </c>
      <c r="I52" s="24"/>
      <c r="J52" s="24"/>
      <c r="K52" s="24"/>
      <c r="L52" s="24"/>
      <c r="M52" s="24"/>
      <c r="N52" s="24"/>
      <c r="O52" s="24"/>
      <c r="P52" s="24"/>
      <c r="Q52" s="24"/>
      <c r="R52" s="26"/>
    </row>
    <row r="53" spans="2:18" x14ac:dyDescent="0.2">
      <c r="B53" s="20">
        <v>1</v>
      </c>
      <c r="C53" s="21"/>
      <c r="D53" s="21"/>
      <c r="E53" s="21"/>
      <c r="F53" s="22"/>
      <c r="G53" s="21"/>
      <c r="H53" s="23">
        <v>49</v>
      </c>
      <c r="I53" s="24"/>
      <c r="J53" s="24"/>
      <c r="K53" s="24"/>
      <c r="L53" s="24"/>
      <c r="M53" s="24"/>
      <c r="N53" s="24"/>
      <c r="O53" s="24"/>
      <c r="P53" s="24"/>
      <c r="Q53" s="24"/>
      <c r="R53" s="26"/>
    </row>
    <row r="54" spans="2:18" ht="13.5" thickBot="1" x14ac:dyDescent="0.25">
      <c r="B54" s="27">
        <v>1</v>
      </c>
      <c r="C54" s="28"/>
      <c r="D54" s="28"/>
      <c r="E54" s="28"/>
      <c r="F54" s="29"/>
      <c r="G54" s="28"/>
      <c r="H54" s="30">
        <v>50</v>
      </c>
      <c r="I54" s="31"/>
      <c r="J54" s="31"/>
      <c r="K54" s="31"/>
      <c r="L54" s="31"/>
      <c r="M54" s="31"/>
      <c r="N54" s="31"/>
      <c r="O54" s="31"/>
      <c r="P54" s="31"/>
      <c r="Q54" s="31"/>
      <c r="R54" s="33"/>
    </row>
    <row r="55" spans="2:18" x14ac:dyDescent="0.2">
      <c r="B55" s="11"/>
      <c r="C55" s="12"/>
      <c r="D55" s="13"/>
      <c r="E55" s="14"/>
      <c r="F55" s="36"/>
      <c r="G55" s="37"/>
      <c r="H55" s="13">
        <v>51</v>
      </c>
      <c r="I55" s="17"/>
      <c r="J55" s="17"/>
      <c r="K55" s="17"/>
      <c r="L55" s="17"/>
      <c r="M55" s="17"/>
      <c r="N55" s="17"/>
      <c r="O55" s="17"/>
      <c r="P55" s="17"/>
      <c r="Q55" s="17"/>
      <c r="R55" s="19"/>
    </row>
    <row r="56" spans="2:18" x14ac:dyDescent="0.2">
      <c r="B56" s="20">
        <v>1</v>
      </c>
      <c r="C56" s="21"/>
      <c r="D56" s="21"/>
      <c r="E56" s="21"/>
      <c r="F56" s="21"/>
      <c r="G56" s="21"/>
      <c r="H56" s="23">
        <v>52</v>
      </c>
      <c r="I56" s="24"/>
      <c r="J56" s="24"/>
      <c r="K56" s="24"/>
      <c r="L56" s="24"/>
      <c r="M56" s="24"/>
      <c r="N56" s="24"/>
      <c r="O56" s="24"/>
      <c r="P56" s="24"/>
      <c r="Q56" s="24"/>
      <c r="R56" s="26"/>
    </row>
    <row r="57" spans="2:18" x14ac:dyDescent="0.2">
      <c r="B57" s="20">
        <v>1</v>
      </c>
      <c r="C57" s="21"/>
      <c r="D57" s="21"/>
      <c r="E57" s="21"/>
      <c r="F57" s="21"/>
      <c r="G57" s="21"/>
      <c r="H57" s="23">
        <v>53</v>
      </c>
      <c r="I57" s="24"/>
      <c r="J57" s="24"/>
      <c r="K57" s="24"/>
      <c r="L57" s="24"/>
      <c r="M57" s="24"/>
      <c r="N57" s="24"/>
      <c r="O57" s="24"/>
      <c r="P57" s="24"/>
      <c r="Q57" s="24"/>
      <c r="R57" s="26"/>
    </row>
    <row r="58" spans="2:18" x14ac:dyDescent="0.2">
      <c r="B58" s="20">
        <v>1</v>
      </c>
      <c r="C58" s="21"/>
      <c r="D58" s="21"/>
      <c r="E58" s="21"/>
      <c r="F58" s="21"/>
      <c r="G58" s="21"/>
      <c r="H58" s="23">
        <v>54</v>
      </c>
      <c r="I58" s="24"/>
      <c r="J58" s="24"/>
      <c r="K58" s="24"/>
      <c r="L58" s="24"/>
      <c r="M58" s="24"/>
      <c r="N58" s="24"/>
      <c r="O58" s="24"/>
      <c r="P58" s="24"/>
      <c r="Q58" s="24"/>
      <c r="R58" s="26"/>
    </row>
    <row r="59" spans="2:18" x14ac:dyDescent="0.2">
      <c r="B59" s="20">
        <v>1</v>
      </c>
      <c r="C59" s="21"/>
      <c r="D59" s="21"/>
      <c r="E59" s="21"/>
      <c r="F59" s="21"/>
      <c r="G59" s="21"/>
      <c r="H59" s="23">
        <v>55</v>
      </c>
      <c r="I59" s="24"/>
      <c r="J59" s="24"/>
      <c r="K59" s="24"/>
      <c r="L59" s="24"/>
      <c r="M59" s="24"/>
      <c r="N59" s="24"/>
      <c r="O59" s="24"/>
      <c r="P59" s="24"/>
      <c r="Q59" s="24"/>
      <c r="R59" s="26"/>
    </row>
    <row r="60" spans="2:18" x14ac:dyDescent="0.2">
      <c r="B60" s="20">
        <v>1</v>
      </c>
      <c r="C60" s="21"/>
      <c r="D60" s="21"/>
      <c r="E60" s="21"/>
      <c r="F60" s="21"/>
      <c r="G60" s="21"/>
      <c r="H60" s="23">
        <v>56</v>
      </c>
      <c r="I60" s="24"/>
      <c r="J60" s="24"/>
      <c r="K60" s="24"/>
      <c r="L60" s="24"/>
      <c r="M60" s="24"/>
      <c r="N60" s="24"/>
      <c r="O60" s="24"/>
      <c r="P60" s="24"/>
      <c r="Q60" s="24"/>
      <c r="R60" s="26"/>
    </row>
    <row r="61" spans="2:18" x14ac:dyDescent="0.2">
      <c r="B61" s="20">
        <v>1</v>
      </c>
      <c r="C61" s="21"/>
      <c r="D61" s="21"/>
      <c r="E61" s="21"/>
      <c r="F61" s="21"/>
      <c r="G61" s="21"/>
      <c r="H61" s="23">
        <v>57</v>
      </c>
      <c r="I61" s="24"/>
      <c r="J61" s="24"/>
      <c r="K61" s="24"/>
      <c r="L61" s="24"/>
      <c r="M61" s="24"/>
      <c r="N61" s="24"/>
      <c r="O61" s="24"/>
      <c r="P61" s="24"/>
      <c r="Q61" s="24"/>
      <c r="R61" s="26"/>
    </row>
    <row r="62" spans="2:18" x14ac:dyDescent="0.2">
      <c r="B62" s="20">
        <v>1</v>
      </c>
      <c r="C62" s="21"/>
      <c r="D62" s="21"/>
      <c r="E62" s="21"/>
      <c r="F62" s="21"/>
      <c r="G62" s="21"/>
      <c r="H62" s="23">
        <v>58</v>
      </c>
      <c r="I62" s="24"/>
      <c r="J62" s="24"/>
      <c r="K62" s="24"/>
      <c r="L62" s="24"/>
      <c r="M62" s="24"/>
      <c r="N62" s="24"/>
      <c r="O62" s="24"/>
      <c r="P62" s="24"/>
      <c r="Q62" s="24"/>
      <c r="R62" s="26"/>
    </row>
    <row r="63" spans="2:18" x14ac:dyDescent="0.2">
      <c r="B63" s="20">
        <v>1</v>
      </c>
      <c r="C63" s="21"/>
      <c r="D63" s="21"/>
      <c r="E63" s="21"/>
      <c r="F63" s="21"/>
      <c r="G63" s="21"/>
      <c r="H63" s="23">
        <v>59</v>
      </c>
      <c r="I63" s="24"/>
      <c r="J63" s="24"/>
      <c r="K63" s="24"/>
      <c r="L63" s="24"/>
      <c r="M63" s="24"/>
      <c r="N63" s="24"/>
      <c r="O63" s="24"/>
      <c r="P63" s="24"/>
      <c r="Q63" s="24"/>
      <c r="R63" s="26"/>
    </row>
    <row r="64" spans="2:18" ht="13.5" thickBot="1" x14ac:dyDescent="0.25">
      <c r="B64" s="27">
        <v>1</v>
      </c>
      <c r="C64" s="28"/>
      <c r="D64" s="28"/>
      <c r="E64" s="28"/>
      <c r="F64" s="28"/>
      <c r="G64" s="28"/>
      <c r="H64" s="30">
        <v>60</v>
      </c>
      <c r="I64" s="31"/>
      <c r="J64" s="31"/>
      <c r="K64" s="31"/>
      <c r="L64" s="31"/>
      <c r="M64" s="31"/>
      <c r="N64" s="31"/>
      <c r="O64" s="31"/>
      <c r="P64" s="31"/>
      <c r="Q64" s="31"/>
      <c r="R64" s="33"/>
    </row>
    <row r="65" spans="2:18" x14ac:dyDescent="0.2">
      <c r="B65" s="11"/>
      <c r="C65" s="12"/>
      <c r="D65" s="13"/>
      <c r="E65" s="14"/>
      <c r="F65" s="36"/>
      <c r="G65" s="14"/>
      <c r="H65" s="13">
        <v>61</v>
      </c>
      <c r="I65" s="17"/>
      <c r="J65" s="17"/>
      <c r="K65" s="17"/>
      <c r="L65" s="17"/>
      <c r="M65" s="17"/>
      <c r="N65" s="17"/>
      <c r="O65" s="17"/>
      <c r="P65" s="17"/>
      <c r="Q65" s="17"/>
      <c r="R65" s="19"/>
    </row>
    <row r="66" spans="2:18" x14ac:dyDescent="0.2">
      <c r="B66" s="20">
        <v>1</v>
      </c>
      <c r="C66" s="21"/>
      <c r="D66" s="21"/>
      <c r="E66" s="21"/>
      <c r="F66" s="21"/>
      <c r="G66" s="21"/>
      <c r="H66" s="23">
        <v>62</v>
      </c>
      <c r="I66" s="24"/>
      <c r="J66" s="24"/>
      <c r="K66" s="24"/>
      <c r="L66" s="24"/>
      <c r="M66" s="24"/>
      <c r="N66" s="24"/>
      <c r="O66" s="24"/>
      <c r="P66" s="24"/>
      <c r="Q66" s="24"/>
      <c r="R66" s="26"/>
    </row>
    <row r="67" spans="2:18" x14ac:dyDescent="0.2">
      <c r="B67" s="20">
        <v>1</v>
      </c>
      <c r="C67" s="21"/>
      <c r="D67" s="21"/>
      <c r="E67" s="21"/>
      <c r="F67" s="21"/>
      <c r="G67" s="21"/>
      <c r="H67" s="23">
        <v>63</v>
      </c>
      <c r="I67" s="24"/>
      <c r="J67" s="24"/>
      <c r="K67" s="24"/>
      <c r="L67" s="24"/>
      <c r="M67" s="24"/>
      <c r="N67" s="24"/>
      <c r="O67" s="24"/>
      <c r="P67" s="24"/>
      <c r="Q67" s="24"/>
      <c r="R67" s="26"/>
    </row>
    <row r="68" spans="2:18" x14ac:dyDescent="0.2">
      <c r="B68" s="20">
        <v>1</v>
      </c>
      <c r="C68" s="21"/>
      <c r="D68" s="21"/>
      <c r="E68" s="21"/>
      <c r="F68" s="21"/>
      <c r="G68" s="21"/>
      <c r="H68" s="23">
        <v>64</v>
      </c>
      <c r="I68" s="24"/>
      <c r="J68" s="24"/>
      <c r="K68" s="24"/>
      <c r="L68" s="24"/>
      <c r="M68" s="24"/>
      <c r="N68" s="24"/>
      <c r="O68" s="24"/>
      <c r="P68" s="24"/>
      <c r="Q68" s="24"/>
      <c r="R68" s="26"/>
    </row>
    <row r="69" spans="2:18" x14ac:dyDescent="0.2">
      <c r="B69" s="20">
        <v>1</v>
      </c>
      <c r="C69" s="21"/>
      <c r="D69" s="21"/>
      <c r="E69" s="21"/>
      <c r="F69" s="21"/>
      <c r="G69" s="21"/>
      <c r="H69" s="23">
        <v>65</v>
      </c>
      <c r="I69" s="24"/>
      <c r="J69" s="24"/>
      <c r="K69" s="24"/>
      <c r="L69" s="24"/>
      <c r="M69" s="24"/>
      <c r="N69" s="24"/>
      <c r="O69" s="24"/>
      <c r="P69" s="24"/>
      <c r="Q69" s="24"/>
      <c r="R69" s="26"/>
    </row>
    <row r="70" spans="2:18" x14ac:dyDescent="0.2">
      <c r="B70" s="20">
        <v>1</v>
      </c>
      <c r="C70" s="21"/>
      <c r="D70" s="21"/>
      <c r="E70" s="21"/>
      <c r="F70" s="21"/>
      <c r="G70" s="21"/>
      <c r="H70" s="23">
        <v>66</v>
      </c>
      <c r="I70" s="24"/>
      <c r="J70" s="24"/>
      <c r="K70" s="24"/>
      <c r="L70" s="24"/>
      <c r="M70" s="24"/>
      <c r="N70" s="24"/>
      <c r="O70" s="24"/>
      <c r="P70" s="24"/>
      <c r="Q70" s="24"/>
      <c r="R70" s="26"/>
    </row>
    <row r="71" spans="2:18" x14ac:dyDescent="0.2">
      <c r="B71" s="20">
        <v>1</v>
      </c>
      <c r="C71" s="21"/>
      <c r="D71" s="21"/>
      <c r="E71" s="21"/>
      <c r="F71" s="21"/>
      <c r="G71" s="21"/>
      <c r="H71" s="23">
        <v>67</v>
      </c>
      <c r="I71" s="24"/>
      <c r="J71" s="24"/>
      <c r="K71" s="24"/>
      <c r="L71" s="24"/>
      <c r="M71" s="24"/>
      <c r="N71" s="24"/>
      <c r="O71" s="24"/>
      <c r="P71" s="24"/>
      <c r="Q71" s="24"/>
      <c r="R71" s="26"/>
    </row>
    <row r="72" spans="2:18" x14ac:dyDescent="0.2">
      <c r="B72" s="20">
        <v>1</v>
      </c>
      <c r="C72" s="21"/>
      <c r="D72" s="21"/>
      <c r="E72" s="21"/>
      <c r="F72" s="21"/>
      <c r="G72" s="21"/>
      <c r="H72" s="23">
        <v>68</v>
      </c>
      <c r="I72" s="24"/>
      <c r="J72" s="24"/>
      <c r="K72" s="24"/>
      <c r="L72" s="24"/>
      <c r="M72" s="24"/>
      <c r="N72" s="24"/>
      <c r="O72" s="24"/>
      <c r="P72" s="24"/>
      <c r="Q72" s="24"/>
      <c r="R72" s="26"/>
    </row>
    <row r="73" spans="2:18" x14ac:dyDescent="0.2">
      <c r="B73" s="20">
        <v>1</v>
      </c>
      <c r="C73" s="21"/>
      <c r="D73" s="21"/>
      <c r="E73" s="21"/>
      <c r="F73" s="21"/>
      <c r="G73" s="21"/>
      <c r="H73" s="23">
        <v>69</v>
      </c>
      <c r="I73" s="24"/>
      <c r="J73" s="24"/>
      <c r="K73" s="24"/>
      <c r="L73" s="24"/>
      <c r="M73" s="24"/>
      <c r="N73" s="24"/>
      <c r="O73" s="24"/>
      <c r="P73" s="24"/>
      <c r="Q73" s="24"/>
      <c r="R73" s="26"/>
    </row>
    <row r="74" spans="2:18" ht="13.5" thickBot="1" x14ac:dyDescent="0.25">
      <c r="B74" s="27">
        <v>1</v>
      </c>
      <c r="C74" s="28"/>
      <c r="D74" s="28"/>
      <c r="E74" s="28"/>
      <c r="F74" s="28"/>
      <c r="G74" s="28"/>
      <c r="H74" s="30">
        <v>70</v>
      </c>
      <c r="I74" s="31"/>
      <c r="J74" s="31"/>
      <c r="K74" s="31"/>
      <c r="L74" s="31"/>
      <c r="M74" s="31"/>
      <c r="N74" s="31"/>
      <c r="O74" s="31"/>
      <c r="P74" s="31"/>
      <c r="Q74" s="31"/>
      <c r="R74" s="33"/>
    </row>
    <row r="75" spans="2:18" ht="101.25" customHeight="1" x14ac:dyDescent="0.2">
      <c r="B75" s="11"/>
      <c r="C75" s="12"/>
      <c r="D75" s="13"/>
      <c r="E75" s="14"/>
      <c r="F75" s="36"/>
      <c r="G75" s="37"/>
      <c r="H75" s="13">
        <v>71</v>
      </c>
      <c r="I75" s="17"/>
      <c r="J75" s="17"/>
      <c r="K75" s="17"/>
      <c r="L75" s="17"/>
      <c r="M75" s="17"/>
      <c r="N75" s="17"/>
      <c r="O75" s="17"/>
      <c r="P75" s="17"/>
      <c r="Q75" s="17"/>
      <c r="R75" s="19"/>
    </row>
    <row r="76" spans="2:18" x14ac:dyDescent="0.2">
      <c r="B76" s="20">
        <v>1</v>
      </c>
      <c r="C76" s="21"/>
      <c r="D76" s="21"/>
      <c r="E76" s="21"/>
      <c r="F76" s="21"/>
      <c r="G76" s="21"/>
      <c r="H76" s="23">
        <v>72</v>
      </c>
      <c r="I76" s="24"/>
      <c r="J76" s="24"/>
      <c r="K76" s="24"/>
      <c r="L76" s="24"/>
      <c r="M76" s="24"/>
      <c r="N76" s="24"/>
      <c r="O76" s="24"/>
      <c r="P76" s="24"/>
      <c r="Q76" s="24"/>
      <c r="R76" s="26"/>
    </row>
    <row r="77" spans="2:18" x14ac:dyDescent="0.2">
      <c r="B77" s="20">
        <v>1</v>
      </c>
      <c r="C77" s="21"/>
      <c r="D77" s="21"/>
      <c r="E77" s="21"/>
      <c r="F77" s="21"/>
      <c r="G77" s="21"/>
      <c r="H77" s="23">
        <v>73</v>
      </c>
      <c r="I77" s="24"/>
      <c r="J77" s="24"/>
      <c r="K77" s="24"/>
      <c r="L77" s="24"/>
      <c r="M77" s="24"/>
      <c r="N77" s="24"/>
      <c r="O77" s="24"/>
      <c r="P77" s="24"/>
      <c r="Q77" s="24"/>
      <c r="R77" s="26"/>
    </row>
    <row r="78" spans="2:18" x14ac:dyDescent="0.2">
      <c r="B78" s="20">
        <v>1</v>
      </c>
      <c r="C78" s="21"/>
      <c r="D78" s="21"/>
      <c r="E78" s="21"/>
      <c r="F78" s="21"/>
      <c r="G78" s="21"/>
      <c r="H78" s="23">
        <v>74</v>
      </c>
      <c r="I78" s="24"/>
      <c r="J78" s="24"/>
      <c r="K78" s="24"/>
      <c r="L78" s="24"/>
      <c r="M78" s="24"/>
      <c r="N78" s="24"/>
      <c r="O78" s="24"/>
      <c r="P78" s="24"/>
      <c r="Q78" s="24"/>
      <c r="R78" s="26"/>
    </row>
    <row r="79" spans="2:18" x14ac:dyDescent="0.2">
      <c r="B79" s="20">
        <v>1</v>
      </c>
      <c r="C79" s="21"/>
      <c r="D79" s="21"/>
      <c r="E79" s="21"/>
      <c r="F79" s="21"/>
      <c r="G79" s="21"/>
      <c r="H79" s="23">
        <v>75</v>
      </c>
      <c r="I79" s="24"/>
      <c r="J79" s="24"/>
      <c r="K79" s="24"/>
      <c r="L79" s="24"/>
      <c r="M79" s="24"/>
      <c r="N79" s="24"/>
      <c r="O79" s="24"/>
      <c r="P79" s="24"/>
      <c r="Q79" s="24"/>
      <c r="R79" s="26"/>
    </row>
    <row r="80" spans="2:18" x14ac:dyDescent="0.2">
      <c r="B80" s="20">
        <v>1</v>
      </c>
      <c r="C80" s="21"/>
      <c r="D80" s="21"/>
      <c r="E80" s="21"/>
      <c r="F80" s="21"/>
      <c r="G80" s="21"/>
      <c r="H80" s="23">
        <v>76</v>
      </c>
      <c r="I80" s="24"/>
      <c r="J80" s="24"/>
      <c r="K80" s="24"/>
      <c r="L80" s="24"/>
      <c r="M80" s="24"/>
      <c r="N80" s="24"/>
      <c r="O80" s="24"/>
      <c r="P80" s="24"/>
      <c r="Q80" s="24"/>
      <c r="R80" s="26"/>
    </row>
    <row r="81" spans="2:18" x14ac:dyDescent="0.2">
      <c r="B81" s="20">
        <v>1</v>
      </c>
      <c r="C81" s="21"/>
      <c r="D81" s="21"/>
      <c r="E81" s="21"/>
      <c r="F81" s="21"/>
      <c r="G81" s="21"/>
      <c r="H81" s="23">
        <v>77</v>
      </c>
      <c r="I81" s="24"/>
      <c r="J81" s="24"/>
      <c r="K81" s="24"/>
      <c r="L81" s="24"/>
      <c r="M81" s="24"/>
      <c r="N81" s="24"/>
      <c r="O81" s="24"/>
      <c r="P81" s="24"/>
      <c r="Q81" s="24"/>
      <c r="R81" s="26"/>
    </row>
    <row r="82" spans="2:18" x14ac:dyDescent="0.2">
      <c r="B82" s="20">
        <v>1</v>
      </c>
      <c r="C82" s="21"/>
      <c r="D82" s="21"/>
      <c r="E82" s="21"/>
      <c r="F82" s="21"/>
      <c r="G82" s="21"/>
      <c r="H82" s="23">
        <v>78</v>
      </c>
      <c r="I82" s="24"/>
      <c r="J82" s="24"/>
      <c r="K82" s="24"/>
      <c r="L82" s="24"/>
      <c r="M82" s="24"/>
      <c r="N82" s="24"/>
      <c r="O82" s="24"/>
      <c r="P82" s="24"/>
      <c r="Q82" s="24"/>
      <c r="R82" s="26"/>
    </row>
    <row r="83" spans="2:18" x14ac:dyDescent="0.2">
      <c r="B83" s="20">
        <v>1</v>
      </c>
      <c r="C83" s="21"/>
      <c r="D83" s="21"/>
      <c r="E83" s="21"/>
      <c r="F83" s="21"/>
      <c r="G83" s="21"/>
      <c r="H83" s="23">
        <v>79</v>
      </c>
      <c r="I83" s="24"/>
      <c r="J83" s="24"/>
      <c r="K83" s="24"/>
      <c r="L83" s="24"/>
      <c r="M83" s="24"/>
      <c r="N83" s="24"/>
      <c r="O83" s="24"/>
      <c r="P83" s="24"/>
      <c r="Q83" s="24"/>
      <c r="R83" s="26"/>
    </row>
    <row r="84" spans="2:18" ht="13.5" thickBot="1" x14ac:dyDescent="0.25">
      <c r="B84" s="27">
        <v>1</v>
      </c>
      <c r="C84" s="28"/>
      <c r="D84" s="28"/>
      <c r="E84" s="28"/>
      <c r="F84" s="28"/>
      <c r="G84" s="28"/>
      <c r="H84" s="30">
        <v>80</v>
      </c>
      <c r="I84" s="31"/>
      <c r="J84" s="31"/>
      <c r="K84" s="31"/>
      <c r="L84" s="31"/>
      <c r="M84" s="31"/>
      <c r="N84" s="31"/>
      <c r="O84" s="31"/>
      <c r="P84" s="31"/>
      <c r="Q84" s="31"/>
      <c r="R84" s="33"/>
    </row>
    <row r="85" spans="2:18" x14ac:dyDescent="0.2">
      <c r="B85" s="11"/>
      <c r="C85" s="12"/>
      <c r="D85" s="13"/>
      <c r="E85" s="14"/>
      <c r="F85" s="36"/>
      <c r="G85" s="14"/>
      <c r="H85" s="13">
        <v>81</v>
      </c>
      <c r="I85" s="17"/>
      <c r="J85" s="17"/>
      <c r="K85" s="17"/>
      <c r="L85" s="17"/>
      <c r="M85" s="17"/>
      <c r="N85" s="17"/>
      <c r="O85" s="17"/>
      <c r="P85" s="17"/>
      <c r="Q85" s="17"/>
      <c r="R85" s="19"/>
    </row>
    <row r="86" spans="2:18" x14ac:dyDescent="0.2">
      <c r="B86" s="20">
        <v>1</v>
      </c>
      <c r="C86" s="21"/>
      <c r="D86" s="21"/>
      <c r="E86" s="21"/>
      <c r="F86" s="21"/>
      <c r="G86" s="21"/>
      <c r="H86" s="23">
        <v>82</v>
      </c>
      <c r="I86" s="24"/>
      <c r="J86" s="24"/>
      <c r="K86" s="24"/>
      <c r="L86" s="24"/>
      <c r="M86" s="24"/>
      <c r="N86" s="24"/>
      <c r="O86" s="24"/>
      <c r="P86" s="24"/>
      <c r="Q86" s="24"/>
      <c r="R86" s="26"/>
    </row>
    <row r="87" spans="2:18" x14ac:dyDescent="0.2">
      <c r="B87" s="20">
        <v>1</v>
      </c>
      <c r="C87" s="21"/>
      <c r="D87" s="21"/>
      <c r="E87" s="21"/>
      <c r="F87" s="21"/>
      <c r="G87" s="21"/>
      <c r="H87" s="23">
        <v>83</v>
      </c>
      <c r="I87" s="24"/>
      <c r="J87" s="24"/>
      <c r="K87" s="24"/>
      <c r="L87" s="24"/>
      <c r="M87" s="24"/>
      <c r="N87" s="24"/>
      <c r="O87" s="24"/>
      <c r="P87" s="24"/>
      <c r="Q87" s="24"/>
      <c r="R87" s="26"/>
    </row>
    <row r="88" spans="2:18" x14ac:dyDescent="0.2">
      <c r="B88" s="20">
        <v>1</v>
      </c>
      <c r="C88" s="21"/>
      <c r="D88" s="21"/>
      <c r="E88" s="21"/>
      <c r="F88" s="21"/>
      <c r="G88" s="21"/>
      <c r="H88" s="23">
        <v>84</v>
      </c>
      <c r="I88" s="24"/>
      <c r="J88" s="24"/>
      <c r="K88" s="24"/>
      <c r="L88" s="24"/>
      <c r="M88" s="24"/>
      <c r="N88" s="24"/>
      <c r="O88" s="24"/>
      <c r="P88" s="24"/>
      <c r="Q88" s="24"/>
      <c r="R88" s="26"/>
    </row>
    <row r="89" spans="2:18" x14ac:dyDescent="0.2">
      <c r="B89" s="20">
        <v>1</v>
      </c>
      <c r="C89" s="21"/>
      <c r="D89" s="21"/>
      <c r="E89" s="21"/>
      <c r="F89" s="21"/>
      <c r="G89" s="21"/>
      <c r="H89" s="23">
        <v>85</v>
      </c>
      <c r="I89" s="24"/>
      <c r="J89" s="24"/>
      <c r="K89" s="24"/>
      <c r="L89" s="24"/>
      <c r="M89" s="24"/>
      <c r="N89" s="24"/>
      <c r="O89" s="24"/>
      <c r="P89" s="24"/>
      <c r="Q89" s="24"/>
      <c r="R89" s="26"/>
    </row>
    <row r="90" spans="2:18" x14ac:dyDescent="0.2">
      <c r="B90" s="20">
        <v>1</v>
      </c>
      <c r="C90" s="21"/>
      <c r="D90" s="21"/>
      <c r="E90" s="21"/>
      <c r="F90" s="21"/>
      <c r="G90" s="21"/>
      <c r="H90" s="23">
        <v>86</v>
      </c>
      <c r="I90" s="24"/>
      <c r="J90" s="24"/>
      <c r="K90" s="24"/>
      <c r="L90" s="24"/>
      <c r="M90" s="24"/>
      <c r="N90" s="24"/>
      <c r="O90" s="24"/>
      <c r="P90" s="24"/>
      <c r="Q90" s="24"/>
      <c r="R90" s="26"/>
    </row>
    <row r="91" spans="2:18" x14ac:dyDescent="0.2">
      <c r="B91" s="20">
        <v>1</v>
      </c>
      <c r="C91" s="21"/>
      <c r="D91" s="21"/>
      <c r="E91" s="21"/>
      <c r="F91" s="21"/>
      <c r="G91" s="21"/>
      <c r="H91" s="23">
        <v>87</v>
      </c>
      <c r="I91" s="24"/>
      <c r="J91" s="24"/>
      <c r="K91" s="24"/>
      <c r="L91" s="24"/>
      <c r="M91" s="24"/>
      <c r="N91" s="24"/>
      <c r="O91" s="24"/>
      <c r="P91" s="24"/>
      <c r="Q91" s="24"/>
      <c r="R91" s="26"/>
    </row>
    <row r="92" spans="2:18" x14ac:dyDescent="0.2">
      <c r="B92" s="20">
        <v>1</v>
      </c>
      <c r="C92" s="21"/>
      <c r="D92" s="21"/>
      <c r="E92" s="21"/>
      <c r="F92" s="21"/>
      <c r="G92" s="21"/>
      <c r="H92" s="23">
        <v>88</v>
      </c>
      <c r="I92" s="24"/>
      <c r="J92" s="24"/>
      <c r="K92" s="24"/>
      <c r="L92" s="24"/>
      <c r="M92" s="24"/>
      <c r="N92" s="24"/>
      <c r="O92" s="24"/>
      <c r="P92" s="24"/>
      <c r="Q92" s="24"/>
      <c r="R92" s="26"/>
    </row>
    <row r="93" spans="2:18" x14ac:dyDescent="0.2">
      <c r="B93" s="20">
        <v>1</v>
      </c>
      <c r="C93" s="21"/>
      <c r="D93" s="21"/>
      <c r="E93" s="21"/>
      <c r="F93" s="21"/>
      <c r="G93" s="21"/>
      <c r="H93" s="23">
        <v>89</v>
      </c>
      <c r="I93" s="24"/>
      <c r="J93" s="24"/>
      <c r="K93" s="24"/>
      <c r="L93" s="24"/>
      <c r="M93" s="24"/>
      <c r="N93" s="24"/>
      <c r="O93" s="24"/>
      <c r="P93" s="24"/>
      <c r="Q93" s="24"/>
      <c r="R93" s="26"/>
    </row>
    <row r="94" spans="2:18" ht="13.5" thickBot="1" x14ac:dyDescent="0.25">
      <c r="B94" s="27">
        <v>1</v>
      </c>
      <c r="C94" s="28"/>
      <c r="D94" s="28"/>
      <c r="E94" s="28"/>
      <c r="F94" s="28"/>
      <c r="G94" s="28"/>
      <c r="H94" s="30">
        <v>90</v>
      </c>
      <c r="I94" s="31"/>
      <c r="J94" s="31"/>
      <c r="K94" s="31"/>
      <c r="L94" s="31"/>
      <c r="M94" s="31"/>
      <c r="N94" s="31"/>
      <c r="O94" s="31"/>
      <c r="P94" s="31"/>
      <c r="Q94" s="31"/>
      <c r="R94" s="33"/>
    </row>
    <row r="95" spans="2:18" x14ac:dyDescent="0.2">
      <c r="B95" s="11"/>
      <c r="C95" s="12"/>
      <c r="D95" s="13"/>
      <c r="E95" s="14"/>
      <c r="F95" s="36"/>
      <c r="G95" s="14"/>
      <c r="H95" s="13">
        <v>91</v>
      </c>
      <c r="I95" s="17"/>
      <c r="J95" s="17"/>
      <c r="K95" s="17"/>
      <c r="L95" s="17"/>
      <c r="M95" s="17"/>
      <c r="N95" s="17"/>
      <c r="O95" s="17"/>
      <c r="P95" s="17"/>
      <c r="Q95" s="17"/>
      <c r="R95" s="19"/>
    </row>
    <row r="96" spans="2:18" x14ac:dyDescent="0.2">
      <c r="B96" s="20">
        <v>1</v>
      </c>
      <c r="C96" s="21"/>
      <c r="D96" s="21"/>
      <c r="E96" s="21"/>
      <c r="F96" s="21"/>
      <c r="G96" s="21"/>
      <c r="H96" s="23">
        <v>92</v>
      </c>
      <c r="I96" s="24"/>
      <c r="J96" s="24"/>
      <c r="K96" s="24"/>
      <c r="L96" s="24"/>
      <c r="M96" s="24"/>
      <c r="N96" s="24"/>
      <c r="O96" s="24"/>
      <c r="P96" s="24"/>
      <c r="Q96" s="24"/>
      <c r="R96" s="26"/>
    </row>
    <row r="97" spans="2:18" x14ac:dyDescent="0.2">
      <c r="B97" s="20">
        <v>1</v>
      </c>
      <c r="C97" s="21"/>
      <c r="D97" s="21"/>
      <c r="E97" s="21"/>
      <c r="F97" s="21"/>
      <c r="G97" s="21"/>
      <c r="H97" s="23">
        <v>93</v>
      </c>
      <c r="I97" s="24"/>
      <c r="J97" s="24"/>
      <c r="K97" s="24"/>
      <c r="L97" s="24"/>
      <c r="M97" s="24"/>
      <c r="N97" s="24"/>
      <c r="O97" s="24"/>
      <c r="P97" s="24"/>
      <c r="Q97" s="24"/>
      <c r="R97" s="26"/>
    </row>
    <row r="98" spans="2:18" x14ac:dyDescent="0.2">
      <c r="B98" s="20">
        <v>1</v>
      </c>
      <c r="C98" s="21"/>
      <c r="D98" s="21"/>
      <c r="E98" s="21"/>
      <c r="F98" s="21"/>
      <c r="G98" s="21"/>
      <c r="H98" s="23">
        <v>94</v>
      </c>
      <c r="I98" s="24"/>
      <c r="J98" s="24"/>
      <c r="K98" s="24"/>
      <c r="L98" s="24"/>
      <c r="M98" s="24"/>
      <c r="N98" s="24"/>
      <c r="O98" s="24"/>
      <c r="P98" s="24"/>
      <c r="Q98" s="24"/>
      <c r="R98" s="26"/>
    </row>
    <row r="99" spans="2:18" x14ac:dyDescent="0.2">
      <c r="B99" s="20">
        <v>1</v>
      </c>
      <c r="C99" s="21"/>
      <c r="D99" s="21"/>
      <c r="E99" s="21"/>
      <c r="F99" s="21"/>
      <c r="G99" s="21"/>
      <c r="H99" s="23">
        <v>95</v>
      </c>
      <c r="I99" s="24"/>
      <c r="J99" s="24"/>
      <c r="K99" s="24"/>
      <c r="L99" s="24"/>
      <c r="M99" s="24"/>
      <c r="N99" s="24"/>
      <c r="O99" s="24"/>
      <c r="P99" s="24"/>
      <c r="Q99" s="24"/>
      <c r="R99" s="26"/>
    </row>
    <row r="100" spans="2:18" x14ac:dyDescent="0.2">
      <c r="B100" s="20">
        <v>1</v>
      </c>
      <c r="C100" s="21"/>
      <c r="D100" s="21"/>
      <c r="E100" s="21"/>
      <c r="F100" s="21"/>
      <c r="G100" s="21"/>
      <c r="H100" s="23">
        <v>96</v>
      </c>
      <c r="I100" s="24"/>
      <c r="J100" s="24"/>
      <c r="K100" s="24"/>
      <c r="L100" s="24"/>
      <c r="M100" s="24"/>
      <c r="N100" s="24"/>
      <c r="O100" s="24"/>
      <c r="P100" s="24"/>
      <c r="Q100" s="24"/>
      <c r="R100" s="26"/>
    </row>
    <row r="101" spans="2:18" x14ac:dyDescent="0.2">
      <c r="B101" s="20">
        <v>1</v>
      </c>
      <c r="C101" s="21"/>
      <c r="D101" s="21"/>
      <c r="E101" s="21"/>
      <c r="F101" s="21"/>
      <c r="G101" s="21"/>
      <c r="H101" s="23">
        <v>97</v>
      </c>
      <c r="I101" s="24"/>
      <c r="J101" s="24"/>
      <c r="K101" s="24"/>
      <c r="L101" s="24"/>
      <c r="M101" s="24"/>
      <c r="N101" s="24"/>
      <c r="O101" s="24"/>
      <c r="P101" s="24"/>
      <c r="Q101" s="24"/>
      <c r="R101" s="26"/>
    </row>
    <row r="102" spans="2:18" x14ac:dyDescent="0.2">
      <c r="B102" s="20">
        <v>1</v>
      </c>
      <c r="C102" s="21"/>
      <c r="D102" s="21"/>
      <c r="E102" s="21"/>
      <c r="F102" s="21"/>
      <c r="G102" s="21"/>
      <c r="H102" s="23">
        <v>98</v>
      </c>
      <c r="I102" s="24"/>
      <c r="J102" s="24"/>
      <c r="K102" s="24"/>
      <c r="L102" s="24"/>
      <c r="M102" s="24"/>
      <c r="N102" s="24"/>
      <c r="O102" s="24"/>
      <c r="P102" s="24"/>
      <c r="Q102" s="24"/>
      <c r="R102" s="26"/>
    </row>
    <row r="103" spans="2:18" x14ac:dyDescent="0.2">
      <c r="B103" s="20">
        <v>1</v>
      </c>
      <c r="C103" s="21"/>
      <c r="D103" s="21"/>
      <c r="E103" s="21"/>
      <c r="F103" s="21"/>
      <c r="G103" s="21"/>
      <c r="H103" s="23">
        <v>99</v>
      </c>
      <c r="I103" s="24"/>
      <c r="J103" s="24"/>
      <c r="K103" s="24"/>
      <c r="L103" s="24"/>
      <c r="M103" s="24"/>
      <c r="N103" s="24"/>
      <c r="O103" s="24"/>
      <c r="P103" s="24"/>
      <c r="Q103" s="24"/>
      <c r="R103" s="26"/>
    </row>
    <row r="104" spans="2:18" ht="13.5" thickBot="1" x14ac:dyDescent="0.25">
      <c r="B104" s="27">
        <v>1</v>
      </c>
      <c r="C104" s="28"/>
      <c r="D104" s="28"/>
      <c r="E104" s="28"/>
      <c r="F104" s="28"/>
      <c r="G104" s="28"/>
      <c r="H104" s="30">
        <v>100</v>
      </c>
      <c r="I104" s="31"/>
      <c r="J104" s="31"/>
      <c r="K104" s="31"/>
      <c r="L104" s="31"/>
      <c r="M104" s="31"/>
      <c r="N104" s="31"/>
      <c r="O104" s="31"/>
      <c r="P104" s="31"/>
      <c r="Q104" s="31"/>
      <c r="R104" s="33"/>
    </row>
    <row r="105" spans="2:18" x14ac:dyDescent="0.2">
      <c r="B105" s="11"/>
      <c r="C105" s="12"/>
      <c r="D105" s="13"/>
      <c r="E105" s="14"/>
      <c r="F105" s="36"/>
      <c r="G105" s="38"/>
      <c r="H105" s="13">
        <v>101</v>
      </c>
      <c r="I105" s="17"/>
      <c r="J105" s="17"/>
      <c r="K105" s="17"/>
      <c r="L105" s="17"/>
      <c r="M105" s="17"/>
      <c r="N105" s="17"/>
      <c r="O105" s="17"/>
      <c r="P105" s="17"/>
      <c r="Q105" s="17"/>
      <c r="R105" s="19"/>
    </row>
    <row r="106" spans="2:18" x14ac:dyDescent="0.2">
      <c r="B106" s="20">
        <v>1</v>
      </c>
      <c r="C106" s="21"/>
      <c r="D106" s="39"/>
      <c r="E106" s="40"/>
      <c r="F106" s="41"/>
      <c r="G106" s="39"/>
      <c r="H106" s="23">
        <v>102</v>
      </c>
      <c r="I106" s="24"/>
      <c r="J106" s="24"/>
      <c r="K106" s="24"/>
      <c r="L106" s="24"/>
      <c r="M106" s="24"/>
      <c r="N106" s="24"/>
      <c r="O106" s="24"/>
      <c r="P106" s="24"/>
      <c r="Q106" s="24"/>
      <c r="R106" s="26"/>
    </row>
    <row r="107" spans="2:18" x14ac:dyDescent="0.2">
      <c r="B107" s="20">
        <v>1</v>
      </c>
      <c r="C107" s="21"/>
      <c r="D107" s="39"/>
      <c r="E107" s="40"/>
      <c r="F107" s="41"/>
      <c r="G107" s="39"/>
      <c r="H107" s="23">
        <v>103</v>
      </c>
      <c r="I107" s="24"/>
      <c r="J107" s="24"/>
      <c r="K107" s="24"/>
      <c r="L107" s="24"/>
      <c r="M107" s="24"/>
      <c r="N107" s="24"/>
      <c r="O107" s="24"/>
      <c r="P107" s="24"/>
      <c r="Q107" s="24"/>
      <c r="R107" s="26"/>
    </row>
    <row r="108" spans="2:18" x14ac:dyDescent="0.2">
      <c r="B108" s="20">
        <v>1</v>
      </c>
      <c r="C108" s="21"/>
      <c r="D108" s="39"/>
      <c r="E108" s="40"/>
      <c r="F108" s="41"/>
      <c r="G108" s="39"/>
      <c r="H108" s="23">
        <v>104</v>
      </c>
      <c r="I108" s="24"/>
      <c r="J108" s="24"/>
      <c r="K108" s="24"/>
      <c r="L108" s="24"/>
      <c r="M108" s="24"/>
      <c r="N108" s="24"/>
      <c r="O108" s="24"/>
      <c r="P108" s="24"/>
      <c r="Q108" s="24"/>
      <c r="R108" s="26"/>
    </row>
    <row r="109" spans="2:18" x14ac:dyDescent="0.2">
      <c r="B109" s="20">
        <v>1</v>
      </c>
      <c r="C109" s="21"/>
      <c r="D109" s="39"/>
      <c r="E109" s="40"/>
      <c r="F109" s="41"/>
      <c r="G109" s="39"/>
      <c r="H109" s="23">
        <v>105</v>
      </c>
      <c r="I109" s="24"/>
      <c r="J109" s="24"/>
      <c r="K109" s="24"/>
      <c r="L109" s="24"/>
      <c r="M109" s="24"/>
      <c r="N109" s="24"/>
      <c r="O109" s="24"/>
      <c r="P109" s="24"/>
      <c r="Q109" s="24"/>
      <c r="R109" s="26"/>
    </row>
    <row r="110" spans="2:18" x14ac:dyDescent="0.2">
      <c r="B110" s="20">
        <v>1</v>
      </c>
      <c r="C110" s="21"/>
      <c r="D110" s="39"/>
      <c r="E110" s="40"/>
      <c r="F110" s="41"/>
      <c r="G110" s="39"/>
      <c r="H110" s="23">
        <v>106</v>
      </c>
      <c r="I110" s="24"/>
      <c r="J110" s="24"/>
      <c r="K110" s="24"/>
      <c r="L110" s="24"/>
      <c r="M110" s="24"/>
      <c r="N110" s="24"/>
      <c r="O110" s="24"/>
      <c r="P110" s="24"/>
      <c r="Q110" s="24"/>
      <c r="R110" s="26"/>
    </row>
    <row r="111" spans="2:18" x14ac:dyDescent="0.2">
      <c r="B111" s="20">
        <v>1</v>
      </c>
      <c r="C111" s="21"/>
      <c r="D111" s="39"/>
      <c r="E111" s="40"/>
      <c r="F111" s="41"/>
      <c r="G111" s="39"/>
      <c r="H111" s="23">
        <v>107</v>
      </c>
      <c r="I111" s="24"/>
      <c r="J111" s="24"/>
      <c r="K111" s="24"/>
      <c r="L111" s="24"/>
      <c r="M111" s="24"/>
      <c r="N111" s="24"/>
      <c r="O111" s="24"/>
      <c r="P111" s="24"/>
      <c r="Q111" s="24"/>
      <c r="R111" s="26"/>
    </row>
    <row r="112" spans="2:18" x14ac:dyDescent="0.2">
      <c r="B112" s="20">
        <v>1</v>
      </c>
      <c r="C112" s="21"/>
      <c r="D112" s="39"/>
      <c r="E112" s="40"/>
      <c r="F112" s="41"/>
      <c r="G112" s="39"/>
      <c r="H112" s="23">
        <v>108</v>
      </c>
      <c r="I112" s="24"/>
      <c r="J112" s="24"/>
      <c r="K112" s="24"/>
      <c r="L112" s="24"/>
      <c r="M112" s="24"/>
      <c r="N112" s="24"/>
      <c r="O112" s="24"/>
      <c r="P112" s="24"/>
      <c r="Q112" s="24"/>
      <c r="R112" s="26"/>
    </row>
    <row r="113" spans="1:18" x14ac:dyDescent="0.2">
      <c r="B113" s="20">
        <v>1</v>
      </c>
      <c r="C113" s="21"/>
      <c r="D113" s="39"/>
      <c r="E113" s="40"/>
      <c r="F113" s="41"/>
      <c r="G113" s="39"/>
      <c r="H113" s="23">
        <v>109</v>
      </c>
      <c r="I113" s="24"/>
      <c r="J113" s="24"/>
      <c r="K113" s="24"/>
      <c r="L113" s="24"/>
      <c r="M113" s="24"/>
      <c r="N113" s="24"/>
      <c r="O113" s="24"/>
      <c r="P113" s="24"/>
      <c r="Q113" s="24"/>
      <c r="R113" s="26"/>
    </row>
    <row r="114" spans="1:18" ht="13.5" thickBot="1" x14ac:dyDescent="0.25">
      <c r="B114" s="27">
        <v>1</v>
      </c>
      <c r="C114" s="28"/>
      <c r="D114" s="42"/>
      <c r="E114" s="43"/>
      <c r="F114" s="44"/>
      <c r="G114" s="42"/>
      <c r="H114" s="30">
        <v>110</v>
      </c>
      <c r="I114" s="31"/>
      <c r="J114" s="31"/>
      <c r="K114" s="31"/>
      <c r="L114" s="31"/>
      <c r="M114" s="31"/>
      <c r="N114" s="31"/>
      <c r="O114" s="31"/>
      <c r="P114" s="31"/>
      <c r="Q114" s="31"/>
      <c r="R114" s="33"/>
    </row>
    <row r="115" spans="1:18" x14ac:dyDescent="0.2">
      <c r="B115" s="11"/>
      <c r="C115" s="12"/>
      <c r="D115" s="13"/>
      <c r="E115" s="14"/>
      <c r="F115" s="36"/>
      <c r="G115" s="14"/>
      <c r="H115" s="13">
        <v>111</v>
      </c>
      <c r="I115" s="17"/>
      <c r="J115" s="17"/>
      <c r="K115" s="17"/>
      <c r="L115" s="17"/>
      <c r="M115" s="17"/>
      <c r="N115" s="17"/>
      <c r="O115" s="17"/>
      <c r="P115" s="17"/>
      <c r="Q115" s="17"/>
      <c r="R115" s="19"/>
    </row>
    <row r="116" spans="1:18" x14ac:dyDescent="0.2">
      <c r="B116" s="20">
        <v>1</v>
      </c>
      <c r="C116" s="21"/>
      <c r="D116" s="39"/>
      <c r="E116" s="40"/>
      <c r="F116" s="41"/>
      <c r="G116" s="39"/>
      <c r="H116" s="23">
        <v>112</v>
      </c>
      <c r="I116" s="24"/>
      <c r="J116" s="24"/>
      <c r="K116" s="24"/>
      <c r="L116" s="24"/>
      <c r="M116" s="24"/>
      <c r="N116" s="24"/>
      <c r="O116" s="24"/>
      <c r="P116" s="24"/>
      <c r="Q116" s="24"/>
      <c r="R116" s="26"/>
    </row>
    <row r="117" spans="1:18" x14ac:dyDescent="0.2">
      <c r="B117" s="20">
        <v>1</v>
      </c>
      <c r="C117" s="21"/>
      <c r="D117" s="39"/>
      <c r="E117" s="40"/>
      <c r="F117" s="41"/>
      <c r="G117" s="39"/>
      <c r="H117" s="23">
        <v>113</v>
      </c>
      <c r="I117" s="24"/>
      <c r="J117" s="24"/>
      <c r="K117" s="24"/>
      <c r="L117" s="24"/>
      <c r="M117" s="24"/>
      <c r="N117" s="24"/>
      <c r="O117" s="24"/>
      <c r="P117" s="24"/>
      <c r="Q117" s="24"/>
      <c r="R117" s="26"/>
    </row>
    <row r="118" spans="1:18" x14ac:dyDescent="0.2">
      <c r="B118" s="20">
        <v>1</v>
      </c>
      <c r="C118" s="21"/>
      <c r="D118" s="39"/>
      <c r="E118" s="40"/>
      <c r="F118" s="41"/>
      <c r="G118" s="39"/>
      <c r="H118" s="23">
        <v>114</v>
      </c>
      <c r="I118" s="24"/>
      <c r="J118" s="24"/>
      <c r="K118" s="24"/>
      <c r="L118" s="24"/>
      <c r="M118" s="24"/>
      <c r="N118" s="24"/>
      <c r="O118" s="24"/>
      <c r="P118" s="24"/>
      <c r="Q118" s="24"/>
      <c r="R118" s="26"/>
    </row>
    <row r="119" spans="1:18" x14ac:dyDescent="0.2">
      <c r="B119" s="20">
        <v>1</v>
      </c>
      <c r="C119" s="21"/>
      <c r="D119" s="39"/>
      <c r="E119" s="40"/>
      <c r="F119" s="41"/>
      <c r="G119" s="39"/>
      <c r="H119" s="23">
        <v>115</v>
      </c>
      <c r="I119" s="24"/>
      <c r="J119" s="24"/>
      <c r="K119" s="24"/>
      <c r="L119" s="24"/>
      <c r="M119" s="24"/>
      <c r="N119" s="24"/>
      <c r="O119" s="24"/>
      <c r="P119" s="24"/>
      <c r="Q119" s="24"/>
      <c r="R119" s="26"/>
    </row>
    <row r="120" spans="1:18" x14ac:dyDescent="0.2">
      <c r="B120" s="20">
        <v>1</v>
      </c>
      <c r="C120" s="21"/>
      <c r="D120" s="39"/>
      <c r="E120" s="40"/>
      <c r="F120" s="41"/>
      <c r="G120" s="39"/>
      <c r="H120" s="23">
        <v>116</v>
      </c>
      <c r="I120" s="24"/>
      <c r="J120" s="24"/>
      <c r="K120" s="24"/>
      <c r="L120" s="24"/>
      <c r="M120" s="24"/>
      <c r="N120" s="24"/>
      <c r="O120" s="24"/>
      <c r="P120" s="24"/>
      <c r="Q120" s="24"/>
      <c r="R120" s="26"/>
    </row>
    <row r="121" spans="1:18" x14ac:dyDescent="0.2">
      <c r="B121" s="20">
        <v>1</v>
      </c>
      <c r="C121" s="21"/>
      <c r="D121" s="39"/>
      <c r="E121" s="40"/>
      <c r="F121" s="41"/>
      <c r="G121" s="39"/>
      <c r="H121" s="23">
        <v>117</v>
      </c>
      <c r="I121" s="24"/>
      <c r="J121" s="24"/>
      <c r="K121" s="24"/>
      <c r="L121" s="24"/>
      <c r="M121" s="24"/>
      <c r="N121" s="24"/>
      <c r="O121" s="24"/>
      <c r="P121" s="24"/>
      <c r="Q121" s="24"/>
      <c r="R121" s="26"/>
    </row>
    <row r="122" spans="1:18" x14ac:dyDescent="0.2">
      <c r="B122" s="20">
        <v>1</v>
      </c>
      <c r="C122" s="21"/>
      <c r="D122" s="39"/>
      <c r="E122" s="40"/>
      <c r="F122" s="41"/>
      <c r="G122" s="39"/>
      <c r="H122" s="23">
        <v>118</v>
      </c>
      <c r="I122" s="24"/>
      <c r="J122" s="24"/>
      <c r="K122" s="24"/>
      <c r="L122" s="24"/>
      <c r="M122" s="24"/>
      <c r="N122" s="24"/>
      <c r="O122" s="24"/>
      <c r="P122" s="24"/>
      <c r="Q122" s="24"/>
      <c r="R122" s="26"/>
    </row>
    <row r="123" spans="1:18" x14ac:dyDescent="0.2">
      <c r="B123" s="20">
        <v>1</v>
      </c>
      <c r="C123" s="21"/>
      <c r="D123" s="39"/>
      <c r="E123" s="40"/>
      <c r="F123" s="41"/>
      <c r="G123" s="39"/>
      <c r="H123" s="23">
        <v>119</v>
      </c>
      <c r="I123" s="24"/>
      <c r="J123" s="24"/>
      <c r="K123" s="24"/>
      <c r="L123" s="24"/>
      <c r="M123" s="24"/>
      <c r="N123" s="24"/>
      <c r="O123" s="24"/>
      <c r="P123" s="24"/>
      <c r="Q123" s="24"/>
      <c r="R123" s="26"/>
    </row>
    <row r="124" spans="1:18" ht="13.5" thickBot="1" x14ac:dyDescent="0.25">
      <c r="B124" s="45">
        <v>1</v>
      </c>
      <c r="C124" s="46"/>
      <c r="D124" s="47"/>
      <c r="E124" s="48"/>
      <c r="F124" s="49"/>
      <c r="G124" s="47"/>
      <c r="H124" s="50">
        <v>120</v>
      </c>
      <c r="I124" s="51"/>
      <c r="J124" s="51"/>
      <c r="K124" s="51"/>
      <c r="L124" s="51"/>
      <c r="M124" s="51"/>
      <c r="N124" s="51"/>
      <c r="O124" s="51"/>
      <c r="P124" s="51"/>
      <c r="Q124" s="51"/>
      <c r="R124" s="52"/>
    </row>
    <row r="127" spans="1:18" s="1" customFormat="1" ht="13.5" thickBot="1" x14ac:dyDescent="0.25">
      <c r="A127" s="2"/>
      <c r="E127" s="2"/>
      <c r="F127" s="3"/>
      <c r="G127" s="2"/>
      <c r="I127" s="2"/>
      <c r="J127" s="2"/>
      <c r="K127" s="2"/>
      <c r="L127" s="2"/>
      <c r="M127" s="2"/>
      <c r="N127" s="2"/>
      <c r="O127" s="2"/>
      <c r="P127" s="2"/>
      <c r="Q127" s="2"/>
      <c r="R127" s="2"/>
    </row>
    <row r="128" spans="1:18" s="1" customFormat="1" ht="13.5" thickBot="1" x14ac:dyDescent="0.25">
      <c r="A128" s="2"/>
      <c r="C128" s="7" t="s">
        <v>20</v>
      </c>
      <c r="D128" s="250" t="s">
        <v>21</v>
      </c>
      <c r="E128" s="251"/>
      <c r="F128" s="252"/>
      <c r="G128" s="53" t="s">
        <v>22</v>
      </c>
      <c r="I128" s="2"/>
      <c r="J128" s="2"/>
      <c r="K128" s="2"/>
      <c r="L128" s="2"/>
      <c r="M128" s="2"/>
      <c r="N128" s="2"/>
      <c r="O128" s="2"/>
      <c r="P128" s="2"/>
      <c r="Q128" s="2"/>
      <c r="R128" s="2"/>
    </row>
    <row r="129" spans="1:18" s="1" customFormat="1" x14ac:dyDescent="0.2">
      <c r="A129" s="2"/>
      <c r="C129" s="54"/>
      <c r="D129" s="253"/>
      <c r="E129" s="254"/>
      <c r="F129" s="255"/>
      <c r="G129" s="4"/>
      <c r="I129" s="2"/>
      <c r="J129" s="2"/>
      <c r="K129" s="2"/>
      <c r="L129" s="2"/>
      <c r="M129" s="2"/>
      <c r="N129" s="2"/>
      <c r="O129" s="2"/>
      <c r="P129" s="2"/>
      <c r="Q129" s="2"/>
      <c r="R129" s="2"/>
    </row>
    <row r="130" spans="1:18" s="1" customFormat="1" ht="13.5" thickBot="1" x14ac:dyDescent="0.25">
      <c r="A130" s="2"/>
      <c r="C130" s="55"/>
      <c r="D130" s="256"/>
      <c r="E130" s="257"/>
      <c r="F130" s="258"/>
      <c r="G130" s="6"/>
      <c r="I130" s="2"/>
      <c r="J130" s="2"/>
      <c r="K130" s="2"/>
      <c r="L130" s="2"/>
      <c r="M130" s="2"/>
      <c r="N130" s="2"/>
      <c r="O130" s="2"/>
      <c r="P130" s="2"/>
      <c r="Q130" s="2"/>
      <c r="R130" s="2"/>
    </row>
  </sheetData>
  <autoFilter ref="B4:G4" xr:uid="{00000000-0009-0000-0000-000000000000}"/>
  <mergeCells count="5">
    <mergeCell ref="H3:R3"/>
    <mergeCell ref="D128:F128"/>
    <mergeCell ref="D129:F129"/>
    <mergeCell ref="D130:F130"/>
    <mergeCell ref="D2:F2"/>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'F:\Cuarentena\Semana 13-16\[EsquemaProcesos 16102020.xlsx]Listas'!#REF!</xm:f>
          </x14:formula1>
          <xm:sqref>E5 E15 E25 E35 E45 E55 E65 E75 E85 E95 E105 E115 C5 C15 C25 C35 C45 C55 C65 C75 C85 C95 C105 C115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2:J57"/>
  <sheetViews>
    <sheetView zoomScale="115" zoomScaleNormal="115" workbookViewId="0">
      <pane xSplit="1" ySplit="4" topLeftCell="B5" activePane="bottomRight" state="frozen"/>
      <selection pane="topRight" activeCell="C1" sqref="C1"/>
      <selection pane="bottomLeft" activeCell="A5" sqref="A5"/>
      <selection pane="bottomRight" activeCell="D13" sqref="D13"/>
    </sheetView>
  </sheetViews>
  <sheetFormatPr baseColWidth="10" defaultColWidth="11.42578125" defaultRowHeight="15.75" x14ac:dyDescent="0.2"/>
  <cols>
    <col min="1" max="1" width="16.5703125" style="61" customWidth="1"/>
    <col min="2" max="2" width="59.28515625" style="61" customWidth="1"/>
    <col min="3" max="3" width="36.5703125" style="61" customWidth="1"/>
    <col min="4" max="4" width="43.42578125" style="61" customWidth="1"/>
    <col min="5" max="5" width="39.85546875" style="61" customWidth="1"/>
    <col min="6" max="6" width="64" style="61" customWidth="1"/>
    <col min="7" max="7" width="36.5703125" style="61" customWidth="1"/>
    <col min="8" max="10" width="30" style="61" customWidth="1"/>
    <col min="11" max="16384" width="11.42578125" style="61"/>
  </cols>
  <sheetData>
    <row r="2" spans="1:10" ht="16.5" thickBot="1" x14ac:dyDescent="0.25"/>
    <row r="3" spans="1:10" ht="16.5" thickBot="1" x14ac:dyDescent="0.25">
      <c r="B3" s="260" t="s">
        <v>275</v>
      </c>
      <c r="C3" s="262" t="s">
        <v>201</v>
      </c>
      <c r="D3" s="263"/>
      <c r="E3" s="263"/>
      <c r="F3" s="263"/>
      <c r="G3" s="264"/>
      <c r="H3" s="265" t="s">
        <v>264</v>
      </c>
      <c r="I3" s="266"/>
      <c r="J3" s="267"/>
    </row>
    <row r="4" spans="1:10" ht="32.25" thickBot="1" x14ac:dyDescent="0.25">
      <c r="B4" s="261"/>
      <c r="C4" s="58" t="s">
        <v>202</v>
      </c>
      <c r="D4" s="58" t="s">
        <v>203</v>
      </c>
      <c r="E4" s="58" t="s">
        <v>204</v>
      </c>
      <c r="F4" s="58" t="s">
        <v>205</v>
      </c>
      <c r="G4" s="58" t="s">
        <v>206</v>
      </c>
      <c r="H4" s="62" t="s">
        <v>261</v>
      </c>
      <c r="I4" s="63" t="s">
        <v>262</v>
      </c>
      <c r="J4" s="63" t="s">
        <v>263</v>
      </c>
    </row>
    <row r="5" spans="1:10" ht="16.5" thickBot="1" x14ac:dyDescent="0.25">
      <c r="B5" s="59">
        <v>1</v>
      </c>
      <c r="C5" s="60"/>
      <c r="D5" s="60"/>
      <c r="E5" s="60"/>
      <c r="F5" s="60"/>
      <c r="G5" s="60"/>
    </row>
    <row r="6" spans="1:10" ht="16.5" thickBot="1" x14ac:dyDescent="0.25">
      <c r="B6" s="59">
        <v>2</v>
      </c>
      <c r="C6" s="60"/>
      <c r="D6" s="60"/>
      <c r="E6" s="60"/>
      <c r="F6" s="60"/>
      <c r="G6" s="60"/>
    </row>
    <row r="7" spans="1:10" ht="16.5" thickBot="1" x14ac:dyDescent="0.25">
      <c r="B7" s="59" t="s">
        <v>207</v>
      </c>
      <c r="C7" s="60"/>
      <c r="D7" s="60"/>
      <c r="E7" s="60"/>
      <c r="F7" s="60"/>
      <c r="G7" s="60"/>
    </row>
    <row r="8" spans="1:10" ht="16.5" thickBot="1" x14ac:dyDescent="0.25">
      <c r="B8" s="59">
        <v>4</v>
      </c>
      <c r="C8" s="60"/>
      <c r="D8" s="60"/>
      <c r="E8" s="60"/>
      <c r="F8" s="60"/>
      <c r="G8" s="60"/>
    </row>
    <row r="9" spans="1:10" x14ac:dyDescent="0.25">
      <c r="A9" s="64"/>
      <c r="B9" s="64"/>
      <c r="C9" s="64"/>
      <c r="D9" s="64"/>
      <c r="E9" s="64"/>
      <c r="F9" s="64"/>
      <c r="G9" s="64"/>
    </row>
    <row r="10" spans="1:10" ht="16.5" thickBot="1" x14ac:dyDescent="0.25"/>
    <row r="11" spans="1:10" ht="110.25" x14ac:dyDescent="0.2">
      <c r="A11" s="77" t="s">
        <v>23</v>
      </c>
      <c r="B11" s="68" t="s">
        <v>24</v>
      </c>
      <c r="C11" s="68" t="s">
        <v>208</v>
      </c>
      <c r="D11" s="68" t="s">
        <v>209</v>
      </c>
      <c r="E11" s="68" t="s">
        <v>210</v>
      </c>
      <c r="F11" s="68" t="s">
        <v>211</v>
      </c>
      <c r="G11" s="68" t="s">
        <v>212</v>
      </c>
      <c r="H11" s="69" t="s">
        <v>265</v>
      </c>
      <c r="I11" s="69" t="s">
        <v>266</v>
      </c>
      <c r="J11" s="67" t="s">
        <v>267</v>
      </c>
    </row>
    <row r="12" spans="1:10" ht="31.5" x14ac:dyDescent="0.2">
      <c r="A12" s="103"/>
      <c r="B12" s="99"/>
      <c r="C12" s="99"/>
      <c r="D12" s="99"/>
      <c r="E12" s="99"/>
      <c r="F12" s="99"/>
      <c r="G12" s="99"/>
      <c r="H12" s="78" t="s">
        <v>268</v>
      </c>
      <c r="I12" s="102"/>
      <c r="J12" s="65" t="s">
        <v>269</v>
      </c>
    </row>
    <row r="13" spans="1:10" ht="31.5" x14ac:dyDescent="0.2">
      <c r="A13" s="103"/>
      <c r="B13" s="99"/>
      <c r="C13" s="99"/>
      <c r="D13" s="99"/>
      <c r="E13" s="99"/>
      <c r="F13" s="99"/>
      <c r="G13" s="99"/>
      <c r="H13" s="78" t="s">
        <v>270</v>
      </c>
      <c r="I13" s="102"/>
      <c r="J13" s="65" t="s">
        <v>271</v>
      </c>
    </row>
    <row r="14" spans="1:10" x14ac:dyDescent="0.2">
      <c r="A14" s="103"/>
      <c r="B14" s="99"/>
      <c r="C14" s="99"/>
      <c r="D14" s="99"/>
      <c r="E14" s="99"/>
      <c r="F14" s="99"/>
      <c r="G14" s="99"/>
      <c r="H14" s="101"/>
      <c r="I14" s="102"/>
      <c r="J14" s="65" t="s">
        <v>272</v>
      </c>
    </row>
    <row r="15" spans="1:10" x14ac:dyDescent="0.2">
      <c r="A15" s="103"/>
      <c r="B15" s="99"/>
      <c r="C15" s="99"/>
      <c r="D15" s="99"/>
      <c r="E15" s="99"/>
      <c r="F15" s="99"/>
      <c r="G15" s="99"/>
      <c r="H15" s="101"/>
      <c r="I15" s="102"/>
      <c r="J15" s="65" t="s">
        <v>273</v>
      </c>
    </row>
    <row r="16" spans="1:10" ht="16.5" thickBot="1" x14ac:dyDescent="0.25">
      <c r="A16" s="104"/>
      <c r="B16" s="105"/>
      <c r="C16" s="105"/>
      <c r="D16" s="105"/>
      <c r="E16" s="105"/>
      <c r="F16" s="105"/>
      <c r="G16" s="105"/>
      <c r="H16" s="106"/>
      <c r="I16" s="107"/>
      <c r="J16" s="66" t="s">
        <v>274</v>
      </c>
    </row>
    <row r="17" spans="1:10" ht="157.5" x14ac:dyDescent="0.2">
      <c r="A17" s="77" t="s">
        <v>42</v>
      </c>
      <c r="B17" s="68" t="s">
        <v>213</v>
      </c>
      <c r="C17" s="68" t="s">
        <v>214</v>
      </c>
      <c r="D17" s="68" t="s">
        <v>215</v>
      </c>
      <c r="E17" s="68" t="s">
        <v>216</v>
      </c>
      <c r="F17" s="68" t="s">
        <v>217</v>
      </c>
      <c r="G17" s="68" t="s">
        <v>212</v>
      </c>
      <c r="H17" s="69" t="s">
        <v>265</v>
      </c>
      <c r="I17" s="69" t="s">
        <v>276</v>
      </c>
      <c r="J17" s="67" t="s">
        <v>271</v>
      </c>
    </row>
    <row r="18" spans="1:10" x14ac:dyDescent="0.2">
      <c r="A18" s="103"/>
      <c r="B18" s="99"/>
      <c r="C18" s="99"/>
      <c r="D18" s="99"/>
      <c r="E18" s="99"/>
      <c r="F18" s="99"/>
      <c r="G18" s="99"/>
      <c r="H18" s="100" t="s">
        <v>268</v>
      </c>
      <c r="I18" s="108"/>
      <c r="J18" s="109"/>
    </row>
    <row r="19" spans="1:10" ht="31.5" x14ac:dyDescent="0.2">
      <c r="A19" s="103"/>
      <c r="B19" s="99"/>
      <c r="C19" s="99"/>
      <c r="D19" s="99"/>
      <c r="E19" s="99"/>
      <c r="F19" s="99"/>
      <c r="G19" s="99"/>
      <c r="H19" s="78" t="s">
        <v>270</v>
      </c>
      <c r="I19" s="108"/>
      <c r="J19" s="109"/>
    </row>
    <row r="20" spans="1:10" ht="16.5" thickBot="1" x14ac:dyDescent="0.25">
      <c r="A20" s="104"/>
      <c r="B20" s="105"/>
      <c r="C20" s="105"/>
      <c r="D20" s="105"/>
      <c r="E20" s="105"/>
      <c r="F20" s="105"/>
      <c r="G20" s="105"/>
      <c r="H20" s="79" t="s">
        <v>277</v>
      </c>
      <c r="I20" s="110"/>
      <c r="J20" s="111"/>
    </row>
    <row r="21" spans="1:10" ht="94.5" x14ac:dyDescent="0.2">
      <c r="A21" s="96" t="s">
        <v>315</v>
      </c>
      <c r="B21" s="116" t="s">
        <v>404</v>
      </c>
      <c r="C21" s="116" t="s">
        <v>405</v>
      </c>
      <c r="D21" s="116" t="s">
        <v>406</v>
      </c>
      <c r="E21" s="116" t="s">
        <v>407</v>
      </c>
      <c r="F21" s="97" t="s">
        <v>430</v>
      </c>
      <c r="G21" s="97" t="s">
        <v>212</v>
      </c>
      <c r="H21" s="69" t="s">
        <v>270</v>
      </c>
      <c r="I21" s="99"/>
      <c r="J21" s="67" t="s">
        <v>278</v>
      </c>
    </row>
    <row r="22" spans="1:10" x14ac:dyDescent="0.2">
      <c r="A22" s="117"/>
      <c r="B22" s="113"/>
      <c r="C22" s="114"/>
      <c r="D22" s="114"/>
      <c r="E22" s="113"/>
      <c r="F22" s="113"/>
      <c r="G22" s="113"/>
      <c r="H22" s="78" t="s">
        <v>279</v>
      </c>
      <c r="I22" s="99"/>
      <c r="J22" s="65" t="s">
        <v>283</v>
      </c>
    </row>
    <row r="23" spans="1:10" x14ac:dyDescent="0.2">
      <c r="A23" s="103"/>
      <c r="B23" s="99"/>
      <c r="C23" s="112"/>
      <c r="D23" s="112"/>
      <c r="E23" s="99"/>
      <c r="F23" s="99"/>
      <c r="G23" s="99"/>
      <c r="H23" s="99"/>
      <c r="I23" s="99"/>
      <c r="J23" s="65" t="s">
        <v>284</v>
      </c>
    </row>
    <row r="24" spans="1:10" ht="16.5" thickBot="1" x14ac:dyDescent="0.25">
      <c r="A24" s="103"/>
      <c r="B24" s="99"/>
      <c r="C24" s="112"/>
      <c r="D24" s="112"/>
      <c r="E24" s="99"/>
      <c r="F24" s="99"/>
      <c r="G24" s="99"/>
      <c r="H24" s="99"/>
      <c r="I24" s="99"/>
      <c r="J24" s="121" t="s">
        <v>286</v>
      </c>
    </row>
    <row r="25" spans="1:10" ht="141.75" x14ac:dyDescent="0.2">
      <c r="A25" s="122" t="s">
        <v>59</v>
      </c>
      <c r="B25" s="123" t="s">
        <v>351</v>
      </c>
      <c r="C25" s="123" t="s">
        <v>218</v>
      </c>
      <c r="D25" s="123" t="s">
        <v>219</v>
      </c>
      <c r="E25" s="123" t="s">
        <v>220</v>
      </c>
      <c r="F25" s="123" t="s">
        <v>352</v>
      </c>
      <c r="G25" s="127" t="s">
        <v>212</v>
      </c>
      <c r="H25" s="82" t="s">
        <v>268</v>
      </c>
      <c r="I25" s="124"/>
      <c r="J25" s="83" t="s">
        <v>287</v>
      </c>
    </row>
    <row r="26" spans="1:10" x14ac:dyDescent="0.2">
      <c r="A26" s="118"/>
      <c r="B26" s="119"/>
      <c r="C26" s="119"/>
      <c r="D26" s="119"/>
      <c r="E26" s="119"/>
      <c r="F26" s="119"/>
      <c r="G26" s="119"/>
      <c r="H26" s="84" t="s">
        <v>285</v>
      </c>
      <c r="I26" s="115"/>
      <c r="J26" s="85" t="s">
        <v>273</v>
      </c>
    </row>
    <row r="27" spans="1:10" ht="16.5" thickBot="1" x14ac:dyDescent="0.25">
      <c r="A27" s="129"/>
      <c r="B27" s="120"/>
      <c r="C27" s="120"/>
      <c r="D27" s="120"/>
      <c r="E27" s="120"/>
      <c r="F27" s="120"/>
      <c r="G27" s="120"/>
      <c r="H27" s="130" t="s">
        <v>288</v>
      </c>
      <c r="I27" s="115"/>
      <c r="J27" s="131" t="s">
        <v>274</v>
      </c>
    </row>
    <row r="28" spans="1:10" ht="78.75" x14ac:dyDescent="0.2">
      <c r="A28" s="122" t="s">
        <v>61</v>
      </c>
      <c r="B28" s="123" t="s">
        <v>221</v>
      </c>
      <c r="C28" s="123" t="s">
        <v>222</v>
      </c>
      <c r="D28" s="123" t="s">
        <v>223</v>
      </c>
      <c r="E28" s="123" t="s">
        <v>224</v>
      </c>
      <c r="F28" s="123" t="s">
        <v>422</v>
      </c>
      <c r="G28" s="127" t="s">
        <v>212</v>
      </c>
      <c r="H28" s="82" t="s">
        <v>288</v>
      </c>
      <c r="I28" s="132"/>
      <c r="J28" s="83" t="s">
        <v>274</v>
      </c>
    </row>
    <row r="29" spans="1:10" x14ac:dyDescent="0.2">
      <c r="A29" s="117"/>
      <c r="B29" s="113"/>
      <c r="C29" s="113"/>
      <c r="D29" s="113"/>
      <c r="E29" s="113"/>
      <c r="F29" s="113"/>
      <c r="G29" s="113"/>
      <c r="H29" s="84" t="s">
        <v>289</v>
      </c>
      <c r="I29" s="128"/>
      <c r="J29" s="133"/>
    </row>
    <row r="30" spans="1:10" ht="16.5" thickBot="1" x14ac:dyDescent="0.25">
      <c r="A30" s="104"/>
      <c r="B30" s="105"/>
      <c r="C30" s="105"/>
      <c r="D30" s="105"/>
      <c r="E30" s="105"/>
      <c r="F30" s="105"/>
      <c r="G30" s="105"/>
      <c r="H30" s="86" t="s">
        <v>268</v>
      </c>
      <c r="I30" s="134"/>
      <c r="J30" s="135"/>
    </row>
    <row r="31" spans="1:10" ht="110.25" x14ac:dyDescent="0.2">
      <c r="A31" s="80" t="s">
        <v>77</v>
      </c>
      <c r="B31" s="81" t="s">
        <v>225</v>
      </c>
      <c r="C31" s="81" t="s">
        <v>226</v>
      </c>
      <c r="D31" s="81" t="s">
        <v>227</v>
      </c>
      <c r="E31" s="81" t="s">
        <v>228</v>
      </c>
      <c r="F31" s="81" t="s">
        <v>229</v>
      </c>
      <c r="G31" s="81" t="s">
        <v>212</v>
      </c>
      <c r="H31" s="82" t="s">
        <v>290</v>
      </c>
      <c r="I31" s="82" t="s">
        <v>291</v>
      </c>
      <c r="J31" s="83" t="s">
        <v>292</v>
      </c>
    </row>
    <row r="32" spans="1:10" ht="31.5" x14ac:dyDescent="0.2">
      <c r="A32" s="103"/>
      <c r="B32" s="99"/>
      <c r="C32" s="99"/>
      <c r="D32" s="99"/>
      <c r="E32" s="99"/>
      <c r="F32" s="99"/>
      <c r="G32" s="99"/>
      <c r="H32" s="84" t="s">
        <v>289</v>
      </c>
      <c r="I32" s="126" t="s">
        <v>293</v>
      </c>
      <c r="J32" s="85" t="s">
        <v>274</v>
      </c>
    </row>
    <row r="33" spans="1:10" ht="31.5" x14ac:dyDescent="0.2">
      <c r="A33" s="103"/>
      <c r="B33" s="99"/>
      <c r="C33" s="99"/>
      <c r="D33" s="99"/>
      <c r="E33" s="99"/>
      <c r="F33" s="99"/>
      <c r="G33" s="99"/>
      <c r="H33" s="84" t="s">
        <v>294</v>
      </c>
      <c r="I33" s="99"/>
      <c r="J33" s="85" t="s">
        <v>281</v>
      </c>
    </row>
    <row r="34" spans="1:10" ht="16.5" thickBot="1" x14ac:dyDescent="0.25">
      <c r="A34" s="104"/>
      <c r="B34" s="105"/>
      <c r="C34" s="105"/>
      <c r="D34" s="105"/>
      <c r="E34" s="105"/>
      <c r="F34" s="105"/>
      <c r="G34" s="105"/>
      <c r="H34" s="137"/>
      <c r="I34" s="105"/>
      <c r="J34" s="87" t="s">
        <v>273</v>
      </c>
    </row>
    <row r="35" spans="1:10" ht="141.75" x14ac:dyDescent="0.2">
      <c r="A35" s="122" t="s">
        <v>105</v>
      </c>
      <c r="B35" s="123" t="s">
        <v>353</v>
      </c>
      <c r="C35" s="123" t="s">
        <v>230</v>
      </c>
      <c r="D35" s="123" t="s">
        <v>231</v>
      </c>
      <c r="E35" s="123" t="s">
        <v>232</v>
      </c>
      <c r="F35" s="123" t="s">
        <v>233</v>
      </c>
      <c r="G35" s="138" t="s">
        <v>212</v>
      </c>
      <c r="H35" s="82" t="s">
        <v>265</v>
      </c>
      <c r="I35" s="139" t="s">
        <v>295</v>
      </c>
      <c r="J35" s="136" t="s">
        <v>296</v>
      </c>
    </row>
    <row r="36" spans="1:10" ht="16.5" thickBot="1" x14ac:dyDescent="0.25">
      <c r="A36" s="104"/>
      <c r="B36" s="105"/>
      <c r="C36" s="105"/>
      <c r="D36" s="105"/>
      <c r="E36" s="105"/>
      <c r="F36" s="105"/>
      <c r="G36" s="105"/>
      <c r="H36" s="86" t="s">
        <v>268</v>
      </c>
      <c r="I36" s="125"/>
      <c r="J36" s="135"/>
    </row>
    <row r="37" spans="1:10" ht="173.25" x14ac:dyDescent="0.2">
      <c r="A37" s="70" t="s">
        <v>125</v>
      </c>
      <c r="B37" s="71" t="s">
        <v>448</v>
      </c>
      <c r="C37" s="71" t="s">
        <v>234</v>
      </c>
      <c r="D37" s="71" t="s">
        <v>446</v>
      </c>
      <c r="E37" s="71" t="s">
        <v>447</v>
      </c>
      <c r="F37" s="71" t="s">
        <v>235</v>
      </c>
      <c r="G37" s="71" t="s">
        <v>212</v>
      </c>
      <c r="H37" s="71" t="s">
        <v>445</v>
      </c>
      <c r="I37" s="71" t="s">
        <v>291</v>
      </c>
      <c r="J37" s="140"/>
    </row>
    <row r="38" spans="1:10" x14ac:dyDescent="0.2">
      <c r="A38" s="103"/>
      <c r="B38" s="99"/>
      <c r="C38" s="99"/>
      <c r="D38" s="99"/>
      <c r="E38" s="99"/>
      <c r="F38" s="99"/>
      <c r="G38" s="99"/>
      <c r="H38" s="88" t="s">
        <v>297</v>
      </c>
      <c r="I38" s="98"/>
      <c r="J38" s="141"/>
    </row>
    <row r="39" spans="1:10" ht="16.5" thickBot="1" x14ac:dyDescent="0.25">
      <c r="A39" s="104"/>
      <c r="B39" s="105"/>
      <c r="C39" s="105"/>
      <c r="D39" s="105"/>
      <c r="E39" s="105"/>
      <c r="F39" s="105"/>
      <c r="G39" s="105"/>
      <c r="H39" s="89" t="s">
        <v>277</v>
      </c>
      <c r="I39" s="142"/>
      <c r="J39" s="143"/>
    </row>
    <row r="40" spans="1:10" ht="47.25" x14ac:dyDescent="0.2">
      <c r="A40" s="70" t="s">
        <v>408</v>
      </c>
      <c r="B40" s="71" t="s">
        <v>236</v>
      </c>
      <c r="C40" s="71" t="s">
        <v>237</v>
      </c>
      <c r="D40" s="71" t="s">
        <v>238</v>
      </c>
      <c r="E40" s="71" t="s">
        <v>239</v>
      </c>
      <c r="F40" s="71" t="s">
        <v>240</v>
      </c>
      <c r="G40" s="71" t="s">
        <v>212</v>
      </c>
      <c r="H40" s="71" t="s">
        <v>282</v>
      </c>
      <c r="I40" s="72" t="s">
        <v>409</v>
      </c>
      <c r="J40" s="144" t="s">
        <v>272</v>
      </c>
    </row>
    <row r="41" spans="1:10" x14ac:dyDescent="0.2">
      <c r="A41" s="103"/>
      <c r="B41" s="99"/>
      <c r="C41" s="99"/>
      <c r="D41" s="99"/>
      <c r="E41" s="99"/>
      <c r="F41" s="99"/>
      <c r="G41" s="99"/>
      <c r="H41" s="88" t="s">
        <v>298</v>
      </c>
      <c r="I41" s="98"/>
      <c r="J41" s="141"/>
    </row>
    <row r="42" spans="1:10" ht="16.5" thickBot="1" x14ac:dyDescent="0.25">
      <c r="A42" s="104"/>
      <c r="B42" s="105"/>
      <c r="C42" s="105"/>
      <c r="D42" s="105"/>
      <c r="E42" s="105"/>
      <c r="F42" s="105"/>
      <c r="G42" s="105"/>
      <c r="H42" s="89" t="s">
        <v>277</v>
      </c>
      <c r="I42" s="142"/>
      <c r="J42" s="143"/>
    </row>
    <row r="43" spans="1:10" ht="63" customHeight="1" x14ac:dyDescent="0.2">
      <c r="A43" s="73" t="s">
        <v>377</v>
      </c>
      <c r="B43" s="71" t="s">
        <v>410</v>
      </c>
      <c r="C43" s="71" t="s">
        <v>411</v>
      </c>
      <c r="D43" s="71" t="s">
        <v>412</v>
      </c>
      <c r="E43" s="71" t="s">
        <v>241</v>
      </c>
      <c r="F43" s="71" t="s">
        <v>413</v>
      </c>
      <c r="G43" s="71" t="s">
        <v>212</v>
      </c>
      <c r="H43" s="71" t="s">
        <v>299</v>
      </c>
      <c r="I43" s="145"/>
      <c r="J43" s="74" t="s">
        <v>271</v>
      </c>
    </row>
    <row r="44" spans="1:10" x14ac:dyDescent="0.2">
      <c r="A44" s="103"/>
      <c r="B44" s="99"/>
      <c r="C44" s="99"/>
      <c r="D44" s="99"/>
      <c r="E44" s="99"/>
      <c r="F44" s="99"/>
      <c r="G44" s="99"/>
      <c r="H44" s="88" t="s">
        <v>298</v>
      </c>
      <c r="I44" s="98"/>
      <c r="J44" s="90" t="s">
        <v>300</v>
      </c>
    </row>
    <row r="45" spans="1:10" ht="31.5" x14ac:dyDescent="0.2">
      <c r="A45" s="103"/>
      <c r="B45" s="99"/>
      <c r="C45" s="99"/>
      <c r="D45" s="99"/>
      <c r="E45" s="99"/>
      <c r="F45" s="99"/>
      <c r="G45" s="99"/>
      <c r="H45" s="88" t="s">
        <v>270</v>
      </c>
      <c r="I45" s="98"/>
      <c r="J45" s="141"/>
    </row>
    <row r="46" spans="1:10" x14ac:dyDescent="0.2">
      <c r="A46" s="103"/>
      <c r="B46" s="99"/>
      <c r="C46" s="99"/>
      <c r="D46" s="99"/>
      <c r="E46" s="99"/>
      <c r="F46" s="99"/>
      <c r="G46" s="99"/>
      <c r="H46" s="88" t="s">
        <v>282</v>
      </c>
      <c r="I46" s="98"/>
      <c r="J46" s="141"/>
    </row>
    <row r="47" spans="1:10" x14ac:dyDescent="0.2">
      <c r="A47" s="103"/>
      <c r="B47" s="99"/>
      <c r="C47" s="99"/>
      <c r="D47" s="99"/>
      <c r="E47" s="99"/>
      <c r="F47" s="99"/>
      <c r="G47" s="99"/>
      <c r="H47" s="88" t="s">
        <v>279</v>
      </c>
      <c r="I47" s="98"/>
      <c r="J47" s="141"/>
    </row>
    <row r="48" spans="1:10" ht="32.25" thickBot="1" x14ac:dyDescent="0.25">
      <c r="A48" s="104"/>
      <c r="B48" s="105"/>
      <c r="C48" s="105"/>
      <c r="D48" s="105"/>
      <c r="E48" s="105"/>
      <c r="F48" s="105"/>
      <c r="G48" s="105"/>
      <c r="H48" s="89" t="s">
        <v>294</v>
      </c>
      <c r="I48" s="142"/>
      <c r="J48" s="143"/>
    </row>
    <row r="49" spans="1:10" ht="63" x14ac:dyDescent="0.2">
      <c r="A49" s="223" t="s">
        <v>159</v>
      </c>
      <c r="B49" s="224" t="s">
        <v>414</v>
      </c>
      <c r="C49" s="224" t="s">
        <v>242</v>
      </c>
      <c r="D49" s="224" t="s">
        <v>243</v>
      </c>
      <c r="E49" s="224" t="s">
        <v>244</v>
      </c>
      <c r="F49" s="224" t="s">
        <v>415</v>
      </c>
      <c r="G49" s="224" t="s">
        <v>212</v>
      </c>
      <c r="H49" s="224" t="s">
        <v>298</v>
      </c>
      <c r="I49" s="224" t="s">
        <v>295</v>
      </c>
      <c r="J49" s="222" t="s">
        <v>301</v>
      </c>
    </row>
    <row r="50" spans="1:10" ht="31.5" x14ac:dyDescent="0.2">
      <c r="A50" s="103"/>
      <c r="B50" s="99"/>
      <c r="C50" s="99"/>
      <c r="D50" s="99"/>
      <c r="E50" s="99"/>
      <c r="F50" s="99"/>
      <c r="G50" s="99"/>
      <c r="H50" s="88" t="s">
        <v>270</v>
      </c>
      <c r="I50" s="98"/>
      <c r="J50" s="90" t="s">
        <v>272</v>
      </c>
    </row>
    <row r="51" spans="1:10" x14ac:dyDescent="0.2">
      <c r="A51" s="103"/>
      <c r="B51" s="99"/>
      <c r="C51" s="99"/>
      <c r="D51" s="99"/>
      <c r="E51" s="99"/>
      <c r="F51" s="99"/>
      <c r="G51" s="99"/>
      <c r="H51" s="88" t="s">
        <v>268</v>
      </c>
      <c r="I51" s="98"/>
      <c r="J51" s="90" t="s">
        <v>267</v>
      </c>
    </row>
    <row r="52" spans="1:10" ht="16.5" thickBot="1" x14ac:dyDescent="0.25">
      <c r="A52" s="104"/>
      <c r="B52" s="105"/>
      <c r="C52" s="105"/>
      <c r="D52" s="105"/>
      <c r="E52" s="105"/>
      <c r="F52" s="105"/>
      <c r="G52" s="105"/>
      <c r="H52" s="89" t="s">
        <v>285</v>
      </c>
      <c r="I52" s="142"/>
      <c r="J52" s="91" t="s">
        <v>300</v>
      </c>
    </row>
    <row r="53" spans="1:10" ht="63" x14ac:dyDescent="0.2">
      <c r="A53" s="92" t="s">
        <v>171</v>
      </c>
      <c r="B53" s="75" t="s">
        <v>172</v>
      </c>
      <c r="C53" s="75" t="s">
        <v>245</v>
      </c>
      <c r="D53" s="75" t="s">
        <v>246</v>
      </c>
      <c r="E53" s="75" t="s">
        <v>247</v>
      </c>
      <c r="F53" s="75" t="s">
        <v>248</v>
      </c>
      <c r="G53" s="75" t="s">
        <v>212</v>
      </c>
      <c r="H53" s="75" t="s">
        <v>265</v>
      </c>
      <c r="I53" s="75" t="s">
        <v>276</v>
      </c>
      <c r="J53" s="76" t="s">
        <v>269</v>
      </c>
    </row>
    <row r="54" spans="1:10" ht="31.5" x14ac:dyDescent="0.2">
      <c r="A54" s="103"/>
      <c r="B54" s="99"/>
      <c r="C54" s="99"/>
      <c r="D54" s="99"/>
      <c r="E54" s="99"/>
      <c r="F54" s="99"/>
      <c r="G54" s="99"/>
      <c r="H54" s="93" t="s">
        <v>268</v>
      </c>
      <c r="I54" s="94" t="s">
        <v>302</v>
      </c>
      <c r="J54" s="141"/>
    </row>
    <row r="55" spans="1:10" ht="32.25" thickBot="1" x14ac:dyDescent="0.25">
      <c r="A55" s="103"/>
      <c r="B55" s="99"/>
      <c r="C55" s="99"/>
      <c r="D55" s="99"/>
      <c r="E55" s="99"/>
      <c r="F55" s="99"/>
      <c r="G55" s="99"/>
      <c r="H55" s="226" t="s">
        <v>270</v>
      </c>
      <c r="I55" s="98"/>
      <c r="J55" s="141"/>
    </row>
    <row r="56" spans="1:10" ht="110.25" x14ac:dyDescent="0.2">
      <c r="A56" s="92" t="s">
        <v>418</v>
      </c>
      <c r="B56" s="75" t="s">
        <v>419</v>
      </c>
      <c r="C56" s="75" t="s">
        <v>416</v>
      </c>
      <c r="D56" s="75" t="s">
        <v>420</v>
      </c>
      <c r="E56" s="75" t="s">
        <v>421</v>
      </c>
      <c r="F56" s="75" t="s">
        <v>417</v>
      </c>
      <c r="G56" s="75" t="s">
        <v>212</v>
      </c>
      <c r="H56" s="75" t="s">
        <v>270</v>
      </c>
      <c r="I56" s="225" t="s">
        <v>280</v>
      </c>
      <c r="J56" s="140"/>
    </row>
    <row r="57" spans="1:10" ht="16.5" thickBot="1" x14ac:dyDescent="0.25">
      <c r="A57" s="104"/>
      <c r="B57" s="105"/>
      <c r="C57" s="105"/>
      <c r="D57" s="105"/>
      <c r="E57" s="105"/>
      <c r="F57" s="105"/>
      <c r="G57" s="105"/>
      <c r="H57" s="95" t="s">
        <v>265</v>
      </c>
      <c r="I57" s="142"/>
      <c r="J57" s="143"/>
    </row>
  </sheetData>
  <mergeCells count="3">
    <mergeCell ref="B3:B4"/>
    <mergeCell ref="C3:G3"/>
    <mergeCell ref="H3:J3"/>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'C:\Users\Toshiba\AppData\Roaming\Microsoft\Excel\[EsquemaProcesos 24022021 (version 1).xlsb]Listas'!#REF!</xm:f>
          </x14:formula1>
          <xm:sqref>H53:H55 H26:H27 H11:I11 H22:H24 I17 H32:J34 H36 I22 J11:J17 H12:H20 J26:J27 H29:H30 I53:J53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2:S95"/>
  <sheetViews>
    <sheetView tabSelected="1" zoomScale="75" zoomScaleNormal="75" workbookViewId="0">
      <pane ySplit="4" topLeftCell="A5" activePane="bottomLeft" state="frozen"/>
      <selection pane="bottomLeft" activeCell="C5" sqref="C5"/>
    </sheetView>
  </sheetViews>
  <sheetFormatPr baseColWidth="10" defaultColWidth="11.42578125" defaultRowHeight="15" x14ac:dyDescent="0.2"/>
  <cols>
    <col min="1" max="1" width="3.7109375" style="57" customWidth="1"/>
    <col min="2" max="2" width="6" style="57" customWidth="1"/>
    <col min="3" max="3" width="31.5703125" style="57" customWidth="1"/>
    <col min="4" max="4" width="10.7109375" style="286" customWidth="1"/>
    <col min="5" max="5" width="72.42578125" style="57" customWidth="1"/>
    <col min="6" max="6" width="92.7109375" style="57" customWidth="1"/>
    <col min="7" max="7" width="27" style="57" customWidth="1"/>
    <col min="8" max="8" width="11.5703125" style="57" customWidth="1"/>
    <col min="9" max="9" width="47.28515625" style="57" customWidth="1"/>
    <col min="10" max="10" width="115.42578125" style="57" customWidth="1"/>
    <col min="11" max="11" width="12.7109375" style="57" customWidth="1"/>
    <col min="12" max="12" width="29.42578125" style="57" customWidth="1"/>
    <col min="13" max="14" width="15.140625" style="57" customWidth="1"/>
    <col min="15" max="15" width="29.42578125" style="57" customWidth="1"/>
    <col min="16" max="19" width="29.42578125" style="57" hidden="1" customWidth="1"/>
    <col min="20" max="16384" width="11.42578125" style="57"/>
  </cols>
  <sheetData>
    <row r="2" spans="2:19" ht="69.75" customHeight="1" thickBot="1" x14ac:dyDescent="0.25">
      <c r="B2" s="231"/>
      <c r="C2" s="150"/>
      <c r="D2" s="268" t="s">
        <v>0</v>
      </c>
      <c r="E2" s="268"/>
      <c r="F2" s="268"/>
      <c r="G2" s="169" t="s">
        <v>1</v>
      </c>
      <c r="H2" s="232"/>
      <c r="I2" s="231"/>
      <c r="J2" s="231"/>
      <c r="K2" s="231"/>
      <c r="L2" s="231"/>
      <c r="M2" s="231"/>
      <c r="N2" s="231"/>
      <c r="O2" s="231"/>
      <c r="P2" s="231"/>
      <c r="Q2" s="231"/>
      <c r="R2" s="231"/>
      <c r="S2" s="231"/>
    </row>
    <row r="3" spans="2:19" ht="15.75" customHeight="1" thickBot="1" x14ac:dyDescent="0.25">
      <c r="B3" s="231"/>
      <c r="C3" s="231"/>
      <c r="D3" s="274"/>
      <c r="E3" s="231"/>
      <c r="F3" s="231"/>
      <c r="G3" s="231"/>
      <c r="H3" s="269" t="s">
        <v>2</v>
      </c>
      <c r="I3" s="270"/>
      <c r="J3" s="270"/>
      <c r="K3" s="270"/>
      <c r="L3" s="270"/>
      <c r="M3" s="270"/>
      <c r="N3" s="270"/>
      <c r="O3" s="270"/>
      <c r="P3" s="270"/>
      <c r="Q3" s="270"/>
      <c r="R3" s="270"/>
      <c r="S3" s="271"/>
    </row>
    <row r="4" spans="2:19" s="286" customFormat="1" ht="63.75" thickBot="1" x14ac:dyDescent="0.25">
      <c r="B4" s="288" t="s">
        <v>3</v>
      </c>
      <c r="C4" s="275" t="s">
        <v>4</v>
      </c>
      <c r="D4" s="275" t="s">
        <v>5</v>
      </c>
      <c r="E4" s="275" t="s">
        <v>6</v>
      </c>
      <c r="F4" s="275" t="s">
        <v>7</v>
      </c>
      <c r="G4" s="275" t="s">
        <v>8</v>
      </c>
      <c r="H4" s="275" t="s">
        <v>9</v>
      </c>
      <c r="I4" s="275" t="s">
        <v>10</v>
      </c>
      <c r="J4" s="275" t="s">
        <v>11</v>
      </c>
      <c r="K4" s="275" t="s">
        <v>12</v>
      </c>
      <c r="L4" s="275" t="s">
        <v>13</v>
      </c>
      <c r="M4" s="275" t="s">
        <v>14</v>
      </c>
      <c r="N4" s="275" t="s">
        <v>15</v>
      </c>
      <c r="O4" s="275" t="s">
        <v>16</v>
      </c>
      <c r="P4" s="275" t="s">
        <v>17</v>
      </c>
      <c r="Q4" s="275" t="s">
        <v>18</v>
      </c>
      <c r="R4" s="289" t="s">
        <v>334</v>
      </c>
      <c r="S4" s="290" t="s">
        <v>434</v>
      </c>
    </row>
    <row r="5" spans="2:19" ht="157.5" x14ac:dyDescent="0.2">
      <c r="B5" s="146">
        <v>1</v>
      </c>
      <c r="C5" s="170" t="s">
        <v>23</v>
      </c>
      <c r="D5" s="276">
        <v>2</v>
      </c>
      <c r="E5" s="170" t="s">
        <v>249</v>
      </c>
      <c r="F5" s="170" t="s">
        <v>25</v>
      </c>
      <c r="G5" s="170" t="s">
        <v>303</v>
      </c>
      <c r="H5" s="147">
        <v>1</v>
      </c>
      <c r="I5" s="147" t="s">
        <v>26</v>
      </c>
      <c r="J5" s="147" t="s">
        <v>27</v>
      </c>
      <c r="K5" s="147" t="s">
        <v>28</v>
      </c>
      <c r="L5" s="147" t="s">
        <v>29</v>
      </c>
      <c r="M5" s="147">
        <v>18</v>
      </c>
      <c r="N5" s="147"/>
      <c r="O5" s="147" t="s">
        <v>30</v>
      </c>
      <c r="P5" s="147" t="s">
        <v>31</v>
      </c>
      <c r="Q5" s="147"/>
      <c r="R5" s="148"/>
      <c r="S5" s="149"/>
    </row>
    <row r="6" spans="2:19" ht="31.5" x14ac:dyDescent="0.2">
      <c r="B6" s="154">
        <v>1</v>
      </c>
      <c r="C6" s="172"/>
      <c r="D6" s="277"/>
      <c r="E6" s="173"/>
      <c r="F6" s="173"/>
      <c r="G6" s="174"/>
      <c r="H6" s="233">
        <f>1+H5</f>
        <v>2</v>
      </c>
      <c r="I6" s="150" t="s">
        <v>317</v>
      </c>
      <c r="J6" s="150" t="s">
        <v>320</v>
      </c>
      <c r="K6" s="150" t="s">
        <v>28</v>
      </c>
      <c r="L6" s="150" t="s">
        <v>32</v>
      </c>
      <c r="M6" s="150">
        <v>6</v>
      </c>
      <c r="N6" s="150"/>
      <c r="O6" s="150" t="s">
        <v>30</v>
      </c>
      <c r="P6" s="150" t="s">
        <v>33</v>
      </c>
      <c r="Q6" s="150"/>
      <c r="R6" s="151"/>
      <c r="S6" s="152"/>
    </row>
    <row r="7" spans="2:19" ht="31.5" x14ac:dyDescent="0.2">
      <c r="B7" s="154">
        <v>1</v>
      </c>
      <c r="C7" s="175"/>
      <c r="D7" s="278"/>
      <c r="E7" s="171"/>
      <c r="F7" s="171"/>
      <c r="G7" s="176"/>
      <c r="H7" s="233">
        <f>1+H6</f>
        <v>3</v>
      </c>
      <c r="I7" s="150" t="s">
        <v>318</v>
      </c>
      <c r="J7" s="150" t="s">
        <v>319</v>
      </c>
      <c r="K7" s="150" t="s">
        <v>28</v>
      </c>
      <c r="L7" s="150" t="s">
        <v>32</v>
      </c>
      <c r="M7" s="150">
        <v>18</v>
      </c>
      <c r="N7" s="150"/>
      <c r="O7" s="150" t="s">
        <v>30</v>
      </c>
      <c r="P7" s="150"/>
      <c r="Q7" s="150"/>
      <c r="R7" s="151"/>
      <c r="S7" s="152"/>
    </row>
    <row r="8" spans="2:19" ht="31.5" x14ac:dyDescent="0.2">
      <c r="B8" s="154">
        <v>1</v>
      </c>
      <c r="C8" s="175"/>
      <c r="D8" s="278"/>
      <c r="E8" s="171"/>
      <c r="F8" s="171"/>
      <c r="G8" s="176"/>
      <c r="H8" s="233">
        <f t="shared" ref="H8:H41" si="0">1+H7</f>
        <v>4</v>
      </c>
      <c r="I8" s="150" t="s">
        <v>34</v>
      </c>
      <c r="J8" s="150" t="s">
        <v>321</v>
      </c>
      <c r="K8" s="150" t="s">
        <v>28</v>
      </c>
      <c r="L8" s="150" t="s">
        <v>32</v>
      </c>
      <c r="M8" s="150">
        <v>6</v>
      </c>
      <c r="N8" s="150">
        <v>1</v>
      </c>
      <c r="O8" s="150" t="s">
        <v>30</v>
      </c>
      <c r="P8" s="150"/>
      <c r="Q8" s="150"/>
      <c r="R8" s="151"/>
      <c r="S8" s="152"/>
    </row>
    <row r="9" spans="2:19" ht="31.5" x14ac:dyDescent="0.2">
      <c r="B9" s="154">
        <v>1</v>
      </c>
      <c r="C9" s="175"/>
      <c r="D9" s="278"/>
      <c r="E9" s="171"/>
      <c r="F9" s="171"/>
      <c r="G9" s="176"/>
      <c r="H9" s="233">
        <f t="shared" si="0"/>
        <v>5</v>
      </c>
      <c r="I9" s="150" t="s">
        <v>35</v>
      </c>
      <c r="J9" s="150" t="s">
        <v>36</v>
      </c>
      <c r="K9" s="150" t="s">
        <v>37</v>
      </c>
      <c r="L9" s="150" t="s">
        <v>38</v>
      </c>
      <c r="M9" s="150">
        <v>16</v>
      </c>
      <c r="N9" s="150">
        <v>1</v>
      </c>
      <c r="O9" s="150" t="s">
        <v>30</v>
      </c>
      <c r="P9" s="150" t="s">
        <v>324</v>
      </c>
      <c r="Q9" s="150"/>
      <c r="R9" s="151"/>
      <c r="S9" s="152"/>
    </row>
    <row r="10" spans="2:19" ht="63" x14ac:dyDescent="0.2">
      <c r="B10" s="154">
        <v>1</v>
      </c>
      <c r="C10" s="175"/>
      <c r="D10" s="278"/>
      <c r="E10" s="171"/>
      <c r="F10" s="171"/>
      <c r="G10" s="176"/>
      <c r="H10" s="233">
        <f>1+H9</f>
        <v>6</v>
      </c>
      <c r="I10" s="153" t="s">
        <v>327</v>
      </c>
      <c r="J10" s="150" t="s">
        <v>329</v>
      </c>
      <c r="K10" s="150" t="s">
        <v>39</v>
      </c>
      <c r="L10" s="150" t="s">
        <v>71</v>
      </c>
      <c r="M10" s="150">
        <v>17</v>
      </c>
      <c r="N10" s="150">
        <v>2</v>
      </c>
      <c r="O10" s="150" t="s">
        <v>30</v>
      </c>
      <c r="P10" s="150" t="s">
        <v>33</v>
      </c>
      <c r="Q10" s="150"/>
      <c r="R10" s="150"/>
      <c r="S10" s="150"/>
    </row>
    <row r="11" spans="2:19" ht="47.25" x14ac:dyDescent="0.2">
      <c r="B11" s="154">
        <v>1</v>
      </c>
      <c r="C11" s="175"/>
      <c r="D11" s="278"/>
      <c r="E11" s="171"/>
      <c r="F11" s="171"/>
      <c r="G11" s="176"/>
      <c r="H11" s="234">
        <f>1+H10</f>
        <v>7</v>
      </c>
      <c r="I11" s="150" t="s">
        <v>40</v>
      </c>
      <c r="J11" s="150" t="s">
        <v>322</v>
      </c>
      <c r="K11" s="150" t="s">
        <v>39</v>
      </c>
      <c r="L11" s="150" t="s">
        <v>323</v>
      </c>
      <c r="M11" s="150">
        <v>7</v>
      </c>
      <c r="N11" s="150">
        <v>1</v>
      </c>
      <c r="O11" s="150" t="s">
        <v>30</v>
      </c>
      <c r="P11" s="150"/>
      <c r="Q11" s="150"/>
      <c r="R11" s="150"/>
      <c r="S11" s="150"/>
    </row>
    <row r="12" spans="2:19" ht="32.25" thickBot="1" x14ac:dyDescent="0.25">
      <c r="B12" s="154">
        <v>1</v>
      </c>
      <c r="C12" s="175"/>
      <c r="D12" s="278"/>
      <c r="E12" s="171"/>
      <c r="F12" s="171"/>
      <c r="G12" s="176"/>
      <c r="H12" s="234">
        <f t="shared" si="0"/>
        <v>8</v>
      </c>
      <c r="I12" s="153" t="s">
        <v>41</v>
      </c>
      <c r="J12" s="153" t="s">
        <v>304</v>
      </c>
      <c r="K12" s="153" t="s">
        <v>39</v>
      </c>
      <c r="L12" s="153" t="s">
        <v>38</v>
      </c>
      <c r="M12" s="153">
        <v>5</v>
      </c>
      <c r="N12" s="153">
        <v>2</v>
      </c>
      <c r="O12" s="153" t="s">
        <v>30</v>
      </c>
      <c r="P12" s="153" t="s">
        <v>33</v>
      </c>
      <c r="Q12" s="153"/>
      <c r="R12" s="153"/>
      <c r="S12" s="153"/>
    </row>
    <row r="13" spans="2:19" ht="204.75" x14ac:dyDescent="0.2">
      <c r="B13" s="184">
        <v>2</v>
      </c>
      <c r="C13" s="221" t="s">
        <v>42</v>
      </c>
      <c r="D13" s="276">
        <v>2</v>
      </c>
      <c r="E13" s="170" t="s">
        <v>250</v>
      </c>
      <c r="F13" s="170" t="s">
        <v>43</v>
      </c>
      <c r="G13" s="170" t="s">
        <v>305</v>
      </c>
      <c r="H13" s="147">
        <v>1</v>
      </c>
      <c r="I13" s="147" t="s">
        <v>325</v>
      </c>
      <c r="J13" s="147" t="s">
        <v>426</v>
      </c>
      <c r="K13" s="147" t="s">
        <v>28</v>
      </c>
      <c r="L13" s="147" t="s">
        <v>38</v>
      </c>
      <c r="M13" s="147">
        <f>2+12</f>
        <v>14</v>
      </c>
      <c r="N13" s="147">
        <v>1</v>
      </c>
      <c r="O13" s="147" t="s">
        <v>30</v>
      </c>
      <c r="P13" s="147" t="s">
        <v>326</v>
      </c>
      <c r="Q13" s="147"/>
      <c r="R13" s="148"/>
      <c r="S13" s="149"/>
    </row>
    <row r="14" spans="2:19" ht="31.5" x14ac:dyDescent="0.2">
      <c r="B14" s="154">
        <v>2</v>
      </c>
      <c r="C14" s="216"/>
      <c r="D14" s="277"/>
      <c r="E14" s="173"/>
      <c r="F14" s="173"/>
      <c r="G14" s="174"/>
      <c r="H14" s="233">
        <f>1+H13</f>
        <v>2</v>
      </c>
      <c r="I14" s="150" t="s">
        <v>328</v>
      </c>
      <c r="J14" s="150" t="s">
        <v>331</v>
      </c>
      <c r="K14" s="150" t="s">
        <v>39</v>
      </c>
      <c r="L14" s="150" t="s">
        <v>45</v>
      </c>
      <c r="M14" s="150">
        <v>4</v>
      </c>
      <c r="N14" s="150">
        <v>2</v>
      </c>
      <c r="O14" s="150" t="s">
        <v>30</v>
      </c>
      <c r="P14" s="150" t="s">
        <v>46</v>
      </c>
      <c r="Q14" s="150"/>
      <c r="R14" s="151"/>
      <c r="S14" s="152"/>
    </row>
    <row r="15" spans="2:19" ht="31.5" x14ac:dyDescent="0.2">
      <c r="B15" s="154">
        <v>2</v>
      </c>
      <c r="C15" s="217"/>
      <c r="D15" s="278"/>
      <c r="E15" s="171"/>
      <c r="F15" s="171"/>
      <c r="G15" s="176"/>
      <c r="H15" s="233">
        <f t="shared" ref="H15:H18" si="1">1+H14</f>
        <v>3</v>
      </c>
      <c r="I15" s="150" t="s">
        <v>330</v>
      </c>
      <c r="J15" s="150" t="s">
        <v>427</v>
      </c>
      <c r="K15" s="150" t="s">
        <v>54</v>
      </c>
      <c r="L15" s="150" t="s">
        <v>44</v>
      </c>
      <c r="M15" s="150">
        <v>18</v>
      </c>
      <c r="N15" s="150">
        <v>2</v>
      </c>
      <c r="O15" s="150" t="s">
        <v>30</v>
      </c>
      <c r="P15" s="150" t="s">
        <v>326</v>
      </c>
      <c r="Q15" s="150"/>
      <c r="R15" s="151"/>
      <c r="S15" s="152"/>
    </row>
    <row r="16" spans="2:19" ht="31.5" x14ac:dyDescent="0.2">
      <c r="B16" s="154">
        <v>2</v>
      </c>
      <c r="C16" s="217"/>
      <c r="D16" s="278"/>
      <c r="E16" s="171"/>
      <c r="F16" s="171"/>
      <c r="G16" s="176"/>
      <c r="H16" s="233">
        <f t="shared" si="1"/>
        <v>4</v>
      </c>
      <c r="I16" s="150" t="s">
        <v>47</v>
      </c>
      <c r="J16" s="150" t="s">
        <v>48</v>
      </c>
      <c r="K16" s="150" t="s">
        <v>28</v>
      </c>
      <c r="L16" s="150" t="s">
        <v>44</v>
      </c>
      <c r="M16" s="150">
        <v>1</v>
      </c>
      <c r="N16" s="150">
        <v>2</v>
      </c>
      <c r="O16" s="150" t="s">
        <v>30</v>
      </c>
      <c r="P16" s="150" t="s">
        <v>49</v>
      </c>
      <c r="Q16" s="150"/>
      <c r="R16" s="151"/>
      <c r="S16" s="152"/>
    </row>
    <row r="17" spans="2:19" ht="47.25" x14ac:dyDescent="0.2">
      <c r="B17" s="154">
        <v>2</v>
      </c>
      <c r="C17" s="217"/>
      <c r="D17" s="278"/>
      <c r="E17" s="171"/>
      <c r="F17" s="171"/>
      <c r="G17" s="176"/>
      <c r="H17" s="233">
        <f t="shared" si="1"/>
        <v>5</v>
      </c>
      <c r="I17" s="160" t="s">
        <v>306</v>
      </c>
      <c r="J17" s="160" t="s">
        <v>435</v>
      </c>
      <c r="K17" s="160" t="s">
        <v>54</v>
      </c>
      <c r="L17" s="160" t="s">
        <v>45</v>
      </c>
      <c r="M17" s="160">
        <v>1</v>
      </c>
      <c r="N17" s="160">
        <v>2</v>
      </c>
      <c r="O17" s="160" t="s">
        <v>30</v>
      </c>
      <c r="P17" s="160" t="s">
        <v>49</v>
      </c>
      <c r="Q17" s="150"/>
      <c r="R17" s="151"/>
      <c r="S17" s="152"/>
    </row>
    <row r="18" spans="2:19" ht="111.6" customHeight="1" thickBot="1" x14ac:dyDescent="0.25">
      <c r="B18" s="154">
        <v>2</v>
      </c>
      <c r="C18" s="218"/>
      <c r="D18" s="279"/>
      <c r="E18" s="212"/>
      <c r="F18" s="212"/>
      <c r="G18" s="213"/>
      <c r="H18" s="235">
        <f t="shared" si="1"/>
        <v>6</v>
      </c>
      <c r="I18" s="193" t="s">
        <v>50</v>
      </c>
      <c r="J18" s="193" t="s">
        <v>436</v>
      </c>
      <c r="K18" s="193" t="s">
        <v>37</v>
      </c>
      <c r="L18" s="193" t="s">
        <v>332</v>
      </c>
      <c r="M18" s="193">
        <v>7</v>
      </c>
      <c r="N18" s="193">
        <v>1</v>
      </c>
      <c r="O18" s="193" t="s">
        <v>30</v>
      </c>
      <c r="P18" s="193" t="s">
        <v>333</v>
      </c>
      <c r="Q18" s="163"/>
      <c r="R18" s="194"/>
      <c r="S18" s="195"/>
    </row>
    <row r="19" spans="2:19" ht="234.75" customHeight="1" x14ac:dyDescent="0.2">
      <c r="B19" s="184">
        <v>3</v>
      </c>
      <c r="C19" s="205" t="s">
        <v>51</v>
      </c>
      <c r="D19" s="276">
        <v>3</v>
      </c>
      <c r="E19" s="219" t="s">
        <v>431</v>
      </c>
      <c r="F19" s="219" t="s">
        <v>354</v>
      </c>
      <c r="G19" s="219" t="s">
        <v>355</v>
      </c>
      <c r="H19" s="147">
        <v>1</v>
      </c>
      <c r="I19" s="158" t="s">
        <v>52</v>
      </c>
      <c r="J19" s="158" t="s">
        <v>428</v>
      </c>
      <c r="K19" s="158" t="s">
        <v>28</v>
      </c>
      <c r="L19" s="158" t="s">
        <v>53</v>
      </c>
      <c r="M19" s="158">
        <v>2</v>
      </c>
      <c r="N19" s="158">
        <v>1</v>
      </c>
      <c r="O19" s="158" t="s">
        <v>356</v>
      </c>
      <c r="P19" s="158"/>
      <c r="Q19" s="147"/>
      <c r="R19" s="148"/>
      <c r="S19" s="149"/>
    </row>
    <row r="20" spans="2:19" ht="126" x14ac:dyDescent="0.2">
      <c r="B20" s="154">
        <v>3</v>
      </c>
      <c r="C20" s="216"/>
      <c r="D20" s="277"/>
      <c r="E20" s="173"/>
      <c r="F20" s="173"/>
      <c r="G20" s="174"/>
      <c r="H20" s="233">
        <f>H19+1</f>
        <v>2</v>
      </c>
      <c r="I20" s="159" t="s">
        <v>357</v>
      </c>
      <c r="J20" s="159" t="s">
        <v>358</v>
      </c>
      <c r="K20" s="159" t="s">
        <v>37</v>
      </c>
      <c r="L20" s="159" t="s">
        <v>32</v>
      </c>
      <c r="M20" s="159">
        <v>6</v>
      </c>
      <c r="N20" s="159">
        <v>1</v>
      </c>
      <c r="O20" s="159" t="s">
        <v>359</v>
      </c>
      <c r="P20" s="159"/>
      <c r="Q20" s="150"/>
      <c r="R20" s="151"/>
      <c r="S20" s="152"/>
    </row>
    <row r="21" spans="2:19" ht="47.25" x14ac:dyDescent="0.2">
      <c r="B21" s="154">
        <v>3</v>
      </c>
      <c r="C21" s="217"/>
      <c r="D21" s="278"/>
      <c r="E21" s="171"/>
      <c r="F21" s="171"/>
      <c r="G21" s="176"/>
      <c r="H21" s="233">
        <f t="shared" ref="H21:H22" si="2">H20+1</f>
        <v>3</v>
      </c>
      <c r="I21" s="159" t="s">
        <v>360</v>
      </c>
      <c r="J21" s="159" t="s">
        <v>361</v>
      </c>
      <c r="K21" s="159" t="s">
        <v>39</v>
      </c>
      <c r="L21" s="159" t="s">
        <v>38</v>
      </c>
      <c r="M21" s="159">
        <v>6</v>
      </c>
      <c r="N21" s="159">
        <v>1</v>
      </c>
      <c r="O21" s="159" t="s">
        <v>362</v>
      </c>
      <c r="P21" s="159"/>
      <c r="Q21" s="150"/>
      <c r="R21" s="151"/>
      <c r="S21" s="152"/>
    </row>
    <row r="22" spans="2:19" ht="32.25" thickBot="1" x14ac:dyDescent="0.25">
      <c r="B22" s="154">
        <v>3</v>
      </c>
      <c r="C22" s="218"/>
      <c r="D22" s="279"/>
      <c r="E22" s="212"/>
      <c r="F22" s="212"/>
      <c r="G22" s="213"/>
      <c r="H22" s="235">
        <f t="shared" si="2"/>
        <v>4</v>
      </c>
      <c r="I22" s="220" t="s">
        <v>42</v>
      </c>
      <c r="J22" s="220" t="s">
        <v>363</v>
      </c>
      <c r="K22" s="220" t="s">
        <v>54</v>
      </c>
      <c r="L22" s="220" t="s">
        <v>32</v>
      </c>
      <c r="M22" s="220">
        <v>6</v>
      </c>
      <c r="N22" s="220">
        <v>1</v>
      </c>
      <c r="O22" s="220" t="s">
        <v>55</v>
      </c>
      <c r="P22" s="220"/>
      <c r="Q22" s="163"/>
      <c r="R22" s="194"/>
      <c r="S22" s="195"/>
    </row>
    <row r="23" spans="2:19" ht="220.5" x14ac:dyDescent="0.2">
      <c r="B23" s="184">
        <v>4</v>
      </c>
      <c r="C23" s="205" t="s">
        <v>59</v>
      </c>
      <c r="D23" s="276">
        <v>2</v>
      </c>
      <c r="E23" s="170" t="s">
        <v>347</v>
      </c>
      <c r="F23" s="170" t="s">
        <v>348</v>
      </c>
      <c r="G23" s="170" t="s">
        <v>349</v>
      </c>
      <c r="H23" s="147">
        <v>24</v>
      </c>
      <c r="I23" s="147" t="s">
        <v>335</v>
      </c>
      <c r="J23" s="197" t="s">
        <v>336</v>
      </c>
      <c r="K23" s="147" t="s">
        <v>28</v>
      </c>
      <c r="L23" s="147" t="s">
        <v>32</v>
      </c>
      <c r="M23" s="147">
        <v>3</v>
      </c>
      <c r="N23" s="147">
        <v>6</v>
      </c>
      <c r="O23" s="147" t="s">
        <v>337</v>
      </c>
      <c r="P23" s="147" t="s">
        <v>60</v>
      </c>
      <c r="Q23" s="147"/>
      <c r="R23" s="148"/>
      <c r="S23" s="149"/>
    </row>
    <row r="24" spans="2:19" ht="78.75" x14ac:dyDescent="0.2">
      <c r="B24" s="154">
        <v>4</v>
      </c>
      <c r="C24" s="216"/>
      <c r="D24" s="277"/>
      <c r="E24" s="173"/>
      <c r="F24" s="173"/>
      <c r="G24" s="174"/>
      <c r="H24" s="233">
        <f>1+H23</f>
        <v>25</v>
      </c>
      <c r="I24" s="150" t="s">
        <v>338</v>
      </c>
      <c r="J24" s="150" t="s">
        <v>339</v>
      </c>
      <c r="K24" s="150" t="s">
        <v>37</v>
      </c>
      <c r="L24" s="150" t="s">
        <v>340</v>
      </c>
      <c r="M24" s="150">
        <v>8</v>
      </c>
      <c r="N24" s="150">
        <v>35</v>
      </c>
      <c r="O24" s="150" t="s">
        <v>337</v>
      </c>
      <c r="P24" s="150"/>
      <c r="Q24" s="150"/>
      <c r="R24" s="151"/>
      <c r="S24" s="152"/>
    </row>
    <row r="25" spans="2:19" ht="78.75" x14ac:dyDescent="0.2">
      <c r="B25" s="154">
        <v>4</v>
      </c>
      <c r="C25" s="217"/>
      <c r="D25" s="278"/>
      <c r="E25" s="171"/>
      <c r="F25" s="171"/>
      <c r="G25" s="176"/>
      <c r="H25" s="233">
        <f t="shared" si="0"/>
        <v>26</v>
      </c>
      <c r="I25" s="150" t="s">
        <v>341</v>
      </c>
      <c r="J25" s="150" t="s">
        <v>342</v>
      </c>
      <c r="K25" s="150" t="s">
        <v>39</v>
      </c>
      <c r="L25" s="150" t="s">
        <v>343</v>
      </c>
      <c r="M25" s="150">
        <v>4</v>
      </c>
      <c r="N25" s="150">
        <v>31</v>
      </c>
      <c r="O25" s="150" t="s">
        <v>344</v>
      </c>
      <c r="P25" s="150"/>
      <c r="Q25" s="150"/>
      <c r="R25" s="151"/>
      <c r="S25" s="152"/>
    </row>
    <row r="26" spans="2:19" ht="63.75" thickBot="1" x14ac:dyDescent="0.25">
      <c r="B26" s="154">
        <v>4</v>
      </c>
      <c r="C26" s="218"/>
      <c r="D26" s="279"/>
      <c r="E26" s="212"/>
      <c r="F26" s="212"/>
      <c r="G26" s="213"/>
      <c r="H26" s="235">
        <f t="shared" si="0"/>
        <v>27</v>
      </c>
      <c r="I26" s="163" t="s">
        <v>345</v>
      </c>
      <c r="J26" s="163" t="s">
        <v>346</v>
      </c>
      <c r="K26" s="163" t="s">
        <v>54</v>
      </c>
      <c r="L26" s="163" t="s">
        <v>38</v>
      </c>
      <c r="M26" s="163">
        <v>3</v>
      </c>
      <c r="N26" s="163">
        <v>6</v>
      </c>
      <c r="O26" s="163" t="s">
        <v>344</v>
      </c>
      <c r="P26" s="163"/>
      <c r="Q26" s="163"/>
      <c r="R26" s="194"/>
      <c r="S26" s="195"/>
    </row>
    <row r="27" spans="2:19" ht="126" x14ac:dyDescent="0.2">
      <c r="B27" s="184">
        <v>5</v>
      </c>
      <c r="C27" s="205" t="s">
        <v>61</v>
      </c>
      <c r="D27" s="276">
        <v>2</v>
      </c>
      <c r="E27" s="170" t="s">
        <v>251</v>
      </c>
      <c r="F27" s="170" t="s">
        <v>62</v>
      </c>
      <c r="G27" s="170" t="s">
        <v>259</v>
      </c>
      <c r="H27" s="147">
        <v>1</v>
      </c>
      <c r="I27" s="147" t="s">
        <v>307</v>
      </c>
      <c r="J27" s="147" t="s">
        <v>63</v>
      </c>
      <c r="K27" s="147" t="s">
        <v>28</v>
      </c>
      <c r="L27" s="147">
        <v>1</v>
      </c>
      <c r="M27" s="147">
        <v>1</v>
      </c>
      <c r="N27" s="147">
        <v>1</v>
      </c>
      <c r="O27" s="147" t="s">
        <v>64</v>
      </c>
      <c r="P27" s="147" t="s">
        <v>65</v>
      </c>
      <c r="Q27" s="147"/>
      <c r="R27" s="148"/>
      <c r="S27" s="149"/>
    </row>
    <row r="28" spans="2:19" ht="31.5" x14ac:dyDescent="0.2">
      <c r="B28" s="154">
        <v>5</v>
      </c>
      <c r="C28" s="216"/>
      <c r="D28" s="277"/>
      <c r="E28" s="173"/>
      <c r="F28" s="173"/>
      <c r="G28" s="174"/>
      <c r="H28" s="233">
        <f t="shared" si="0"/>
        <v>2</v>
      </c>
      <c r="I28" s="150" t="s">
        <v>308</v>
      </c>
      <c r="J28" s="150" t="s">
        <v>66</v>
      </c>
      <c r="K28" s="150" t="s">
        <v>37</v>
      </c>
      <c r="L28" s="150">
        <v>1</v>
      </c>
      <c r="M28" s="150">
        <v>1</v>
      </c>
      <c r="N28" s="150">
        <v>1</v>
      </c>
      <c r="O28" s="150" t="s">
        <v>64</v>
      </c>
      <c r="P28" s="150" t="s">
        <v>65</v>
      </c>
      <c r="Q28" s="150"/>
      <c r="R28" s="151"/>
      <c r="S28" s="152"/>
    </row>
    <row r="29" spans="2:19" ht="31.5" x14ac:dyDescent="0.2">
      <c r="B29" s="154">
        <v>5</v>
      </c>
      <c r="C29" s="217"/>
      <c r="D29" s="278"/>
      <c r="E29" s="171"/>
      <c r="F29" s="171"/>
      <c r="G29" s="176"/>
      <c r="H29" s="233">
        <f t="shared" si="0"/>
        <v>3</v>
      </c>
      <c r="I29" s="150" t="s">
        <v>67</v>
      </c>
      <c r="J29" s="150" t="s">
        <v>68</v>
      </c>
      <c r="K29" s="150" t="s">
        <v>37</v>
      </c>
      <c r="L29" s="150" t="s">
        <v>32</v>
      </c>
      <c r="M29" s="150">
        <v>6</v>
      </c>
      <c r="N29" s="150">
        <v>5</v>
      </c>
      <c r="O29" s="150" t="s">
        <v>64</v>
      </c>
      <c r="P29" s="150" t="s">
        <v>65</v>
      </c>
      <c r="Q29" s="150"/>
      <c r="R29" s="151"/>
      <c r="S29" s="152"/>
    </row>
    <row r="30" spans="2:19" ht="31.5" x14ac:dyDescent="0.2">
      <c r="B30" s="154">
        <v>5</v>
      </c>
      <c r="C30" s="217"/>
      <c r="D30" s="278"/>
      <c r="E30" s="171"/>
      <c r="F30" s="171"/>
      <c r="G30" s="176"/>
      <c r="H30" s="233">
        <f t="shared" si="0"/>
        <v>4</v>
      </c>
      <c r="I30" s="150" t="s">
        <v>69</v>
      </c>
      <c r="J30" s="150" t="s">
        <v>70</v>
      </c>
      <c r="K30" s="150" t="s">
        <v>39</v>
      </c>
      <c r="L30" s="150" t="s">
        <v>71</v>
      </c>
      <c r="M30" s="150">
        <v>4</v>
      </c>
      <c r="N30" s="150">
        <v>25</v>
      </c>
      <c r="O30" s="150" t="s">
        <v>64</v>
      </c>
      <c r="P30" s="150" t="s">
        <v>65</v>
      </c>
      <c r="Q30" s="150"/>
      <c r="R30" s="151"/>
      <c r="S30" s="152"/>
    </row>
    <row r="31" spans="2:19" ht="31.5" x14ac:dyDescent="0.2">
      <c r="B31" s="154">
        <v>5</v>
      </c>
      <c r="C31" s="171"/>
      <c r="D31" s="278"/>
      <c r="E31" s="171"/>
      <c r="F31" s="171"/>
      <c r="G31" s="171"/>
      <c r="H31" s="233">
        <f>1+H30</f>
        <v>5</v>
      </c>
      <c r="I31" s="150" t="s">
        <v>72</v>
      </c>
      <c r="J31" s="150" t="s">
        <v>73</v>
      </c>
      <c r="K31" s="150" t="s">
        <v>39</v>
      </c>
      <c r="L31" s="150" t="s">
        <v>32</v>
      </c>
      <c r="M31" s="150">
        <v>4</v>
      </c>
      <c r="N31" s="150">
        <v>25</v>
      </c>
      <c r="O31" s="150" t="s">
        <v>64</v>
      </c>
      <c r="P31" s="150" t="s">
        <v>65</v>
      </c>
      <c r="Q31" s="150"/>
      <c r="R31" s="151"/>
      <c r="S31" s="152"/>
    </row>
    <row r="32" spans="2:19" ht="32.25" thickBot="1" x14ac:dyDescent="0.25">
      <c r="B32" s="185">
        <v>5</v>
      </c>
      <c r="C32" s="171"/>
      <c r="D32" s="278"/>
      <c r="E32" s="171"/>
      <c r="F32" s="171"/>
      <c r="G32" s="171"/>
      <c r="H32" s="236">
        <f t="shared" si="0"/>
        <v>6</v>
      </c>
      <c r="I32" s="177" t="s">
        <v>74</v>
      </c>
      <c r="J32" s="177" t="s">
        <v>75</v>
      </c>
      <c r="K32" s="177" t="s">
        <v>37</v>
      </c>
      <c r="L32" s="177" t="s">
        <v>76</v>
      </c>
      <c r="M32" s="177">
        <v>4</v>
      </c>
      <c r="N32" s="177">
        <v>25</v>
      </c>
      <c r="O32" s="177" t="s">
        <v>64</v>
      </c>
      <c r="P32" s="177" t="s">
        <v>65</v>
      </c>
      <c r="Q32" s="177"/>
      <c r="R32" s="214"/>
      <c r="S32" s="215"/>
    </row>
    <row r="33" spans="1:19" ht="397.5" customHeight="1" x14ac:dyDescent="0.2">
      <c r="A33" s="208"/>
      <c r="B33" s="146">
        <v>6</v>
      </c>
      <c r="C33" s="186" t="s">
        <v>77</v>
      </c>
      <c r="D33" s="276">
        <v>2</v>
      </c>
      <c r="E33" s="170" t="s">
        <v>252</v>
      </c>
      <c r="F33" s="170" t="s">
        <v>260</v>
      </c>
      <c r="G33" s="170" t="s">
        <v>258</v>
      </c>
      <c r="H33" s="147">
        <v>1</v>
      </c>
      <c r="I33" s="147" t="s">
        <v>78</v>
      </c>
      <c r="J33" s="147" t="s">
        <v>79</v>
      </c>
      <c r="K33" s="147" t="s">
        <v>28</v>
      </c>
      <c r="L33" s="147" t="s">
        <v>80</v>
      </c>
      <c r="M33" s="147">
        <v>3</v>
      </c>
      <c r="N33" s="147"/>
      <c r="O33" s="147" t="s">
        <v>81</v>
      </c>
      <c r="P33" s="147"/>
      <c r="Q33" s="147"/>
      <c r="R33" s="148"/>
      <c r="S33" s="149"/>
    </row>
    <row r="34" spans="1:19" ht="110.25" x14ac:dyDescent="0.2">
      <c r="A34" s="209"/>
      <c r="B34" s="154">
        <v>6</v>
      </c>
      <c r="C34" s="172"/>
      <c r="D34" s="277"/>
      <c r="E34" s="173"/>
      <c r="F34" s="173"/>
      <c r="G34" s="174"/>
      <c r="H34" s="233">
        <f t="shared" si="0"/>
        <v>2</v>
      </c>
      <c r="I34" s="150" t="s">
        <v>82</v>
      </c>
      <c r="J34" s="150" t="s">
        <v>423</v>
      </c>
      <c r="K34" s="150" t="s">
        <v>37</v>
      </c>
      <c r="L34" s="150" t="s">
        <v>83</v>
      </c>
      <c r="M34" s="150">
        <v>17</v>
      </c>
      <c r="N34" s="150">
        <v>3</v>
      </c>
      <c r="O34" s="150" t="s">
        <v>84</v>
      </c>
      <c r="P34" s="150"/>
      <c r="Q34" s="150"/>
      <c r="R34" s="151"/>
      <c r="S34" s="152"/>
    </row>
    <row r="35" spans="1:19" ht="47.25" x14ac:dyDescent="0.2">
      <c r="A35" s="209"/>
      <c r="B35" s="154">
        <v>6</v>
      </c>
      <c r="C35" s="175"/>
      <c r="D35" s="278"/>
      <c r="E35" s="171"/>
      <c r="F35" s="171"/>
      <c r="G35" s="176"/>
      <c r="H35" s="233">
        <f t="shared" si="0"/>
        <v>3</v>
      </c>
      <c r="I35" s="150" t="s">
        <v>85</v>
      </c>
      <c r="J35" s="150" t="s">
        <v>86</v>
      </c>
      <c r="K35" s="150" t="s">
        <v>28</v>
      </c>
      <c r="L35" s="150" t="s">
        <v>87</v>
      </c>
      <c r="M35" s="150"/>
      <c r="N35" s="150">
        <v>2</v>
      </c>
      <c r="O35" s="150" t="s">
        <v>88</v>
      </c>
      <c r="P35" s="160"/>
      <c r="Q35" s="160"/>
      <c r="R35" s="161"/>
      <c r="S35" s="162"/>
    </row>
    <row r="36" spans="1:19" ht="78.75" x14ac:dyDescent="0.2">
      <c r="A36" s="209"/>
      <c r="B36" s="154">
        <v>6</v>
      </c>
      <c r="C36" s="175"/>
      <c r="D36" s="278"/>
      <c r="E36" s="171"/>
      <c r="F36" s="171"/>
      <c r="G36" s="176"/>
      <c r="H36" s="233">
        <f t="shared" si="0"/>
        <v>4</v>
      </c>
      <c r="I36" s="150" t="s">
        <v>89</v>
      </c>
      <c r="J36" s="150" t="s">
        <v>90</v>
      </c>
      <c r="K36" s="150" t="s">
        <v>37</v>
      </c>
      <c r="L36" s="150" t="s">
        <v>91</v>
      </c>
      <c r="M36" s="150"/>
      <c r="N36" s="150">
        <v>6</v>
      </c>
      <c r="O36" s="150" t="s">
        <v>92</v>
      </c>
      <c r="P36" s="150"/>
      <c r="Q36" s="150"/>
      <c r="R36" s="151"/>
      <c r="S36" s="152"/>
    </row>
    <row r="37" spans="1:19" ht="78.75" x14ac:dyDescent="0.2">
      <c r="A37" s="209"/>
      <c r="B37" s="154">
        <v>6</v>
      </c>
      <c r="C37" s="175"/>
      <c r="D37" s="278"/>
      <c r="E37" s="171"/>
      <c r="F37" s="171"/>
      <c r="G37" s="176"/>
      <c r="H37" s="233">
        <f t="shared" si="0"/>
        <v>5</v>
      </c>
      <c r="I37" s="150" t="s">
        <v>89</v>
      </c>
      <c r="J37" s="150" t="s">
        <v>90</v>
      </c>
      <c r="K37" s="150" t="s">
        <v>37</v>
      </c>
      <c r="L37" s="150" t="s">
        <v>91</v>
      </c>
      <c r="M37" s="150"/>
      <c r="N37" s="150">
        <v>6</v>
      </c>
      <c r="O37" s="150" t="s">
        <v>92</v>
      </c>
      <c r="P37" s="150"/>
      <c r="Q37" s="150"/>
      <c r="R37" s="151"/>
      <c r="S37" s="152"/>
    </row>
    <row r="38" spans="1:19" ht="31.5" x14ac:dyDescent="0.2">
      <c r="A38" s="209"/>
      <c r="B38" s="154">
        <v>6</v>
      </c>
      <c r="C38" s="175"/>
      <c r="D38" s="278"/>
      <c r="E38" s="171"/>
      <c r="F38" s="171"/>
      <c r="G38" s="176"/>
      <c r="H38" s="233">
        <f t="shared" si="0"/>
        <v>6</v>
      </c>
      <c r="I38" s="150" t="s">
        <v>93</v>
      </c>
      <c r="J38" s="150" t="s">
        <v>94</v>
      </c>
      <c r="K38" s="150" t="s">
        <v>28</v>
      </c>
      <c r="L38" s="150" t="s">
        <v>95</v>
      </c>
      <c r="M38" s="150">
        <v>1</v>
      </c>
      <c r="N38" s="150">
        <v>6</v>
      </c>
      <c r="O38" s="150" t="s">
        <v>96</v>
      </c>
      <c r="P38" s="150" t="s">
        <v>97</v>
      </c>
      <c r="Q38" s="160"/>
      <c r="R38" s="161"/>
      <c r="S38" s="162"/>
    </row>
    <row r="39" spans="1:19" ht="189" x14ac:dyDescent="0.2">
      <c r="A39" s="209"/>
      <c r="B39" s="154">
        <v>6</v>
      </c>
      <c r="C39" s="175"/>
      <c r="D39" s="278"/>
      <c r="E39" s="171"/>
      <c r="F39" s="171"/>
      <c r="G39" s="176"/>
      <c r="H39" s="233">
        <f t="shared" si="0"/>
        <v>7</v>
      </c>
      <c r="I39" s="150" t="s">
        <v>98</v>
      </c>
      <c r="J39" s="150" t="s">
        <v>309</v>
      </c>
      <c r="K39" s="150" t="s">
        <v>37</v>
      </c>
      <c r="L39" s="150" t="s">
        <v>99</v>
      </c>
      <c r="M39" s="150">
        <v>1</v>
      </c>
      <c r="N39" s="150">
        <v>6</v>
      </c>
      <c r="O39" s="150" t="s">
        <v>100</v>
      </c>
      <c r="P39" s="150" t="s">
        <v>97</v>
      </c>
      <c r="Q39" s="150"/>
      <c r="R39" s="151"/>
      <c r="S39" s="152"/>
    </row>
    <row r="40" spans="1:19" ht="204.75" x14ac:dyDescent="0.2">
      <c r="A40" s="209"/>
      <c r="B40" s="154">
        <v>6</v>
      </c>
      <c r="C40" s="175"/>
      <c r="D40" s="278"/>
      <c r="E40" s="171"/>
      <c r="F40" s="171"/>
      <c r="G40" s="176"/>
      <c r="H40" s="233">
        <f t="shared" si="0"/>
        <v>8</v>
      </c>
      <c r="I40" s="150" t="s">
        <v>101</v>
      </c>
      <c r="J40" s="150" t="s">
        <v>310</v>
      </c>
      <c r="K40" s="150" t="s">
        <v>37</v>
      </c>
      <c r="L40" s="150" t="s">
        <v>102</v>
      </c>
      <c r="M40" s="150">
        <v>1</v>
      </c>
      <c r="N40" s="150">
        <v>6</v>
      </c>
      <c r="O40" s="150" t="s">
        <v>100</v>
      </c>
      <c r="P40" s="150" t="s">
        <v>97</v>
      </c>
      <c r="Q40" s="150"/>
      <c r="R40" s="151"/>
      <c r="S40" s="152"/>
    </row>
    <row r="41" spans="1:19" ht="110.25" x14ac:dyDescent="0.2">
      <c r="A41" s="209"/>
      <c r="B41" s="154">
        <v>6</v>
      </c>
      <c r="C41" s="175"/>
      <c r="D41" s="278"/>
      <c r="E41" s="171"/>
      <c r="F41" s="171"/>
      <c r="G41" s="176"/>
      <c r="H41" s="233">
        <f t="shared" si="0"/>
        <v>9</v>
      </c>
      <c r="I41" s="150" t="s">
        <v>103</v>
      </c>
      <c r="J41" s="150" t="s">
        <v>311</v>
      </c>
      <c r="K41" s="150" t="s">
        <v>37</v>
      </c>
      <c r="L41" s="150" t="s">
        <v>102</v>
      </c>
      <c r="M41" s="150">
        <v>1</v>
      </c>
      <c r="N41" s="150">
        <v>6</v>
      </c>
      <c r="O41" s="150" t="s">
        <v>100</v>
      </c>
      <c r="P41" s="150" t="s">
        <v>97</v>
      </c>
      <c r="Q41" s="150"/>
      <c r="R41" s="151"/>
      <c r="S41" s="152"/>
    </row>
    <row r="42" spans="1:19" ht="111" thickBot="1" x14ac:dyDescent="0.25">
      <c r="A42" s="210"/>
      <c r="B42" s="199">
        <v>6</v>
      </c>
      <c r="C42" s="211"/>
      <c r="D42" s="279"/>
      <c r="E42" s="212"/>
      <c r="F42" s="212"/>
      <c r="G42" s="213"/>
      <c r="H42" s="235">
        <f t="shared" ref="H42:H89" si="3">1+H41</f>
        <v>10</v>
      </c>
      <c r="I42" s="163" t="s">
        <v>104</v>
      </c>
      <c r="J42" s="163" t="s">
        <v>312</v>
      </c>
      <c r="K42" s="163" t="s">
        <v>39</v>
      </c>
      <c r="L42" s="163" t="s">
        <v>95</v>
      </c>
      <c r="M42" s="163">
        <v>1</v>
      </c>
      <c r="N42" s="163">
        <v>6</v>
      </c>
      <c r="O42" s="163" t="s">
        <v>100</v>
      </c>
      <c r="P42" s="163" t="s">
        <v>97</v>
      </c>
      <c r="Q42" s="163"/>
      <c r="R42" s="194"/>
      <c r="S42" s="195"/>
    </row>
    <row r="43" spans="1:19" ht="173.25" x14ac:dyDescent="0.2">
      <c r="B43" s="206">
        <v>7</v>
      </c>
      <c r="C43" s="207" t="s">
        <v>105</v>
      </c>
      <c r="D43" s="280">
        <v>2</v>
      </c>
      <c r="E43" s="177" t="s">
        <v>253</v>
      </c>
      <c r="F43" s="177" t="s">
        <v>106</v>
      </c>
      <c r="G43" s="177" t="s">
        <v>257</v>
      </c>
      <c r="H43" s="155">
        <v>1</v>
      </c>
      <c r="I43" s="155" t="s">
        <v>107</v>
      </c>
      <c r="J43" s="155" t="s">
        <v>108</v>
      </c>
      <c r="K43" s="155" t="s">
        <v>28</v>
      </c>
      <c r="L43" s="155">
        <v>12</v>
      </c>
      <c r="M43" s="155">
        <v>1</v>
      </c>
      <c r="N43" s="155"/>
      <c r="O43" s="155" t="s">
        <v>109</v>
      </c>
      <c r="P43" s="155" t="s">
        <v>110</v>
      </c>
      <c r="Q43" s="155"/>
      <c r="R43" s="156"/>
      <c r="S43" s="157"/>
    </row>
    <row r="44" spans="1:19" ht="47.25" x14ac:dyDescent="0.2">
      <c r="B44" s="154">
        <v>7</v>
      </c>
      <c r="C44" s="188"/>
      <c r="D44" s="281"/>
      <c r="E44" s="180"/>
      <c r="F44" s="180"/>
      <c r="G44" s="181"/>
      <c r="H44" s="233">
        <f t="shared" si="3"/>
        <v>2</v>
      </c>
      <c r="I44" s="150" t="s">
        <v>111</v>
      </c>
      <c r="J44" s="150" t="s">
        <v>112</v>
      </c>
      <c r="K44" s="150" t="s">
        <v>28</v>
      </c>
      <c r="L44" s="150">
        <v>10</v>
      </c>
      <c r="M44" s="150">
        <v>1</v>
      </c>
      <c r="N44" s="150"/>
      <c r="O44" s="150" t="s">
        <v>113</v>
      </c>
      <c r="P44" s="150" t="s">
        <v>110</v>
      </c>
      <c r="Q44" s="150"/>
      <c r="R44" s="151"/>
      <c r="S44" s="152"/>
    </row>
    <row r="45" spans="1:19" ht="31.5" x14ac:dyDescent="0.2">
      <c r="B45" s="154">
        <v>7</v>
      </c>
      <c r="C45" s="189"/>
      <c r="D45" s="282"/>
      <c r="E45" s="178"/>
      <c r="F45" s="178"/>
      <c r="G45" s="183"/>
      <c r="H45" s="233">
        <f t="shared" si="3"/>
        <v>3</v>
      </c>
      <c r="I45" s="150" t="s">
        <v>350</v>
      </c>
      <c r="J45" s="150"/>
      <c r="K45" s="150"/>
      <c r="L45" s="150"/>
      <c r="M45" s="150"/>
      <c r="N45" s="150"/>
      <c r="O45" s="150"/>
      <c r="P45" s="150"/>
      <c r="Q45" s="150"/>
      <c r="R45" s="151"/>
      <c r="S45" s="152"/>
    </row>
    <row r="46" spans="1:19" ht="47.25" x14ac:dyDescent="0.2">
      <c r="B46" s="154">
        <v>7</v>
      </c>
      <c r="C46" s="189"/>
      <c r="D46" s="282"/>
      <c r="E46" s="178"/>
      <c r="F46" s="178"/>
      <c r="G46" s="183"/>
      <c r="H46" s="233">
        <f t="shared" si="3"/>
        <v>4</v>
      </c>
      <c r="I46" s="150" t="s">
        <v>114</v>
      </c>
      <c r="J46" s="150" t="s">
        <v>115</v>
      </c>
      <c r="K46" s="150" t="s">
        <v>37</v>
      </c>
      <c r="L46" s="150">
        <v>10</v>
      </c>
      <c r="M46" s="150">
        <v>1</v>
      </c>
      <c r="N46" s="150"/>
      <c r="O46" s="150" t="s">
        <v>113</v>
      </c>
      <c r="P46" s="150" t="s">
        <v>110</v>
      </c>
      <c r="Q46" s="150"/>
      <c r="R46" s="151"/>
      <c r="S46" s="152" t="s">
        <v>118</v>
      </c>
    </row>
    <row r="47" spans="1:19" ht="78.75" x14ac:dyDescent="0.2">
      <c r="B47" s="154">
        <v>7</v>
      </c>
      <c r="C47" s="189"/>
      <c r="D47" s="282"/>
      <c r="E47" s="178"/>
      <c r="F47" s="178"/>
      <c r="G47" s="183"/>
      <c r="H47" s="233">
        <f t="shared" si="3"/>
        <v>5</v>
      </c>
      <c r="I47" s="150" t="s">
        <v>116</v>
      </c>
      <c r="J47" s="150" t="s">
        <v>117</v>
      </c>
      <c r="K47" s="150" t="s">
        <v>37</v>
      </c>
      <c r="L47" s="150">
        <v>10</v>
      </c>
      <c r="M47" s="150">
        <v>2</v>
      </c>
      <c r="N47" s="150"/>
      <c r="O47" s="150" t="s">
        <v>113</v>
      </c>
      <c r="P47" s="150" t="s">
        <v>110</v>
      </c>
      <c r="Q47" s="150"/>
      <c r="R47" s="151"/>
      <c r="S47" s="152"/>
    </row>
    <row r="48" spans="1:19" ht="47.25" x14ac:dyDescent="0.2">
      <c r="B48" s="154">
        <v>7</v>
      </c>
      <c r="C48" s="189"/>
      <c r="D48" s="282"/>
      <c r="E48" s="178"/>
      <c r="F48" s="178"/>
      <c r="G48" s="183"/>
      <c r="H48" s="233">
        <f t="shared" si="3"/>
        <v>6</v>
      </c>
      <c r="I48" s="150" t="s">
        <v>119</v>
      </c>
      <c r="J48" s="150" t="s">
        <v>120</v>
      </c>
      <c r="K48" s="150" t="s">
        <v>37</v>
      </c>
      <c r="L48" s="150">
        <v>10</v>
      </c>
      <c r="M48" s="150">
        <v>1</v>
      </c>
      <c r="N48" s="150"/>
      <c r="O48" s="150" t="s">
        <v>113</v>
      </c>
      <c r="P48" s="150" t="s">
        <v>110</v>
      </c>
      <c r="Q48" s="150"/>
      <c r="R48" s="151"/>
      <c r="S48" s="152"/>
    </row>
    <row r="49" spans="2:19" ht="47.25" x14ac:dyDescent="0.2">
      <c r="B49" s="154">
        <v>7</v>
      </c>
      <c r="C49" s="189"/>
      <c r="D49" s="282"/>
      <c r="E49" s="178"/>
      <c r="F49" s="178"/>
      <c r="G49" s="183"/>
      <c r="H49" s="233">
        <f t="shared" si="3"/>
        <v>7</v>
      </c>
      <c r="I49" s="150" t="s">
        <v>121</v>
      </c>
      <c r="J49" s="150" t="s">
        <v>122</v>
      </c>
      <c r="K49" s="150" t="s">
        <v>39</v>
      </c>
      <c r="L49" s="150">
        <v>3</v>
      </c>
      <c r="M49" s="150">
        <v>1</v>
      </c>
      <c r="N49" s="150"/>
      <c r="O49" s="150" t="s">
        <v>113</v>
      </c>
      <c r="P49" s="150" t="s">
        <v>110</v>
      </c>
      <c r="Q49" s="150"/>
      <c r="R49" s="151"/>
      <c r="S49" s="152"/>
    </row>
    <row r="50" spans="2:19" ht="48" thickBot="1" x14ac:dyDescent="0.25">
      <c r="B50" s="154">
        <v>7</v>
      </c>
      <c r="C50" s="190"/>
      <c r="D50" s="283"/>
      <c r="E50" s="191"/>
      <c r="F50" s="191"/>
      <c r="G50" s="192"/>
      <c r="H50" s="235">
        <f t="shared" si="3"/>
        <v>8</v>
      </c>
      <c r="I50" s="163" t="s">
        <v>123</v>
      </c>
      <c r="J50" s="163" t="s">
        <v>124</v>
      </c>
      <c r="K50" s="163" t="s">
        <v>54</v>
      </c>
      <c r="L50" s="163">
        <v>10</v>
      </c>
      <c r="M50" s="163">
        <v>1</v>
      </c>
      <c r="N50" s="163"/>
      <c r="O50" s="163" t="s">
        <v>113</v>
      </c>
      <c r="P50" s="163" t="s">
        <v>110</v>
      </c>
      <c r="Q50" s="163"/>
      <c r="R50" s="194"/>
      <c r="S50" s="195"/>
    </row>
    <row r="51" spans="2:19" ht="315.75" customHeight="1" x14ac:dyDescent="0.2">
      <c r="B51" s="184">
        <v>8</v>
      </c>
      <c r="C51" s="205" t="s">
        <v>125</v>
      </c>
      <c r="D51" s="276">
        <v>2</v>
      </c>
      <c r="E51" s="170" t="s">
        <v>449</v>
      </c>
      <c r="F51" s="170" t="s">
        <v>126</v>
      </c>
      <c r="G51" s="170" t="s">
        <v>256</v>
      </c>
      <c r="H51" s="147">
        <v>1</v>
      </c>
      <c r="I51" s="147" t="s">
        <v>441</v>
      </c>
      <c r="J51" s="147" t="s">
        <v>452</v>
      </c>
      <c r="K51" s="147" t="s">
        <v>28</v>
      </c>
      <c r="L51" s="147" t="s">
        <v>127</v>
      </c>
      <c r="M51" s="147">
        <v>11</v>
      </c>
      <c r="N51" s="147">
        <v>3</v>
      </c>
      <c r="O51" s="147" t="s">
        <v>128</v>
      </c>
      <c r="P51" s="147"/>
      <c r="Q51" s="147"/>
      <c r="R51" s="148"/>
      <c r="S51" s="149"/>
    </row>
    <row r="52" spans="2:19" ht="74.25" customHeight="1" x14ac:dyDescent="0.2">
      <c r="B52" s="154">
        <v>8</v>
      </c>
      <c r="C52" s="188"/>
      <c r="D52" s="281"/>
      <c r="E52" s="180"/>
      <c r="F52" s="180"/>
      <c r="G52" s="181"/>
      <c r="H52" s="233">
        <f t="shared" si="3"/>
        <v>2</v>
      </c>
      <c r="I52" s="150" t="s">
        <v>129</v>
      </c>
      <c r="J52" s="150" t="s">
        <v>453</v>
      </c>
      <c r="K52" s="150" t="s">
        <v>28</v>
      </c>
      <c r="L52" s="150" t="s">
        <v>127</v>
      </c>
      <c r="M52" s="150">
        <v>11</v>
      </c>
      <c r="N52" s="150">
        <v>1</v>
      </c>
      <c r="O52" s="150" t="s">
        <v>88</v>
      </c>
      <c r="P52" s="150" t="s">
        <v>130</v>
      </c>
      <c r="Q52" s="150"/>
      <c r="R52" s="151"/>
      <c r="S52" s="152"/>
    </row>
    <row r="53" spans="2:19" ht="47.25" x14ac:dyDescent="0.2">
      <c r="B53" s="154"/>
      <c r="C53" s="189"/>
      <c r="D53" s="282"/>
      <c r="E53" s="178"/>
      <c r="F53" s="178"/>
      <c r="G53" s="183"/>
      <c r="H53" s="234">
        <f>1+H52</f>
        <v>3</v>
      </c>
      <c r="I53" s="153" t="s">
        <v>131</v>
      </c>
      <c r="J53" s="153" t="s">
        <v>132</v>
      </c>
      <c r="K53" s="153" t="s">
        <v>37</v>
      </c>
      <c r="L53" s="153" t="s">
        <v>133</v>
      </c>
      <c r="M53" s="153"/>
      <c r="N53" s="153">
        <v>3</v>
      </c>
      <c r="O53" s="153" t="s">
        <v>134</v>
      </c>
      <c r="P53" s="153"/>
      <c r="Q53" s="153"/>
      <c r="R53" s="227"/>
      <c r="S53" s="228"/>
    </row>
    <row r="54" spans="2:19" ht="252" x14ac:dyDescent="0.2">
      <c r="B54" s="154"/>
      <c r="C54" s="189"/>
      <c r="D54" s="282"/>
      <c r="E54" s="178"/>
      <c r="F54" s="178"/>
      <c r="G54" s="183"/>
      <c r="H54" s="150">
        <v>4</v>
      </c>
      <c r="I54" s="150" t="s">
        <v>442</v>
      </c>
      <c r="J54" s="150" t="s">
        <v>444</v>
      </c>
      <c r="K54" s="150" t="s">
        <v>28</v>
      </c>
      <c r="L54" s="150" t="s">
        <v>439</v>
      </c>
      <c r="M54" s="150">
        <v>12</v>
      </c>
      <c r="N54" s="150">
        <v>5</v>
      </c>
      <c r="O54" s="153" t="s">
        <v>440</v>
      </c>
      <c r="P54" s="153"/>
      <c r="Q54" s="153"/>
      <c r="R54" s="227"/>
      <c r="S54" s="228"/>
    </row>
    <row r="55" spans="2:19" ht="134.25" customHeight="1" x14ac:dyDescent="0.2">
      <c r="B55" s="154"/>
      <c r="C55" s="189"/>
      <c r="D55" s="282"/>
      <c r="E55" s="178"/>
      <c r="F55" s="178"/>
      <c r="G55" s="183"/>
      <c r="H55" s="150">
        <v>5</v>
      </c>
      <c r="I55" s="150" t="s">
        <v>437</v>
      </c>
      <c r="J55" s="150" t="s">
        <v>454</v>
      </c>
      <c r="K55" s="150" t="s">
        <v>37</v>
      </c>
      <c r="L55" s="150" t="s">
        <v>439</v>
      </c>
      <c r="M55" s="150">
        <v>10</v>
      </c>
      <c r="N55" s="150">
        <v>5</v>
      </c>
      <c r="O55" s="153" t="s">
        <v>440</v>
      </c>
      <c r="P55" s="153"/>
      <c r="Q55" s="153"/>
      <c r="R55" s="227"/>
      <c r="S55" s="228"/>
    </row>
    <row r="56" spans="2:19" ht="267.75" customHeight="1" thickBot="1" x14ac:dyDescent="0.25">
      <c r="B56" s="154"/>
      <c r="C56" s="189"/>
      <c r="D56" s="282"/>
      <c r="E56" s="178"/>
      <c r="F56" s="178"/>
      <c r="G56" s="183"/>
      <c r="H56" s="150">
        <v>6</v>
      </c>
      <c r="I56" s="150" t="s">
        <v>442</v>
      </c>
      <c r="J56" s="150" t="s">
        <v>444</v>
      </c>
      <c r="K56" s="150" t="s">
        <v>28</v>
      </c>
      <c r="L56" s="150" t="s">
        <v>439</v>
      </c>
      <c r="M56" s="150">
        <v>12</v>
      </c>
      <c r="N56" s="150">
        <v>5</v>
      </c>
      <c r="O56" s="153" t="s">
        <v>440</v>
      </c>
      <c r="P56" s="163" t="s">
        <v>135</v>
      </c>
      <c r="Q56" s="163"/>
      <c r="R56" s="227"/>
      <c r="S56" s="228"/>
    </row>
    <row r="57" spans="2:19" ht="100.5" customHeight="1" thickBot="1" x14ac:dyDescent="0.25">
      <c r="B57" s="154"/>
      <c r="C57" s="189"/>
      <c r="D57" s="282"/>
      <c r="E57" s="178"/>
      <c r="F57" s="178"/>
      <c r="G57" s="183"/>
      <c r="H57" s="150">
        <v>7</v>
      </c>
      <c r="I57" s="150" t="s">
        <v>438</v>
      </c>
      <c r="J57" s="150" t="s">
        <v>443</v>
      </c>
      <c r="K57" s="150" t="s">
        <v>37</v>
      </c>
      <c r="L57" s="150" t="s">
        <v>439</v>
      </c>
      <c r="M57" s="150">
        <v>10</v>
      </c>
      <c r="N57" s="150">
        <v>5</v>
      </c>
      <c r="O57" s="153" t="s">
        <v>440</v>
      </c>
      <c r="P57" s="153"/>
      <c r="Q57" s="153"/>
      <c r="R57" s="227"/>
      <c r="S57" s="228"/>
    </row>
    <row r="58" spans="2:19" ht="126.75" thickBot="1" x14ac:dyDescent="0.25">
      <c r="B58" s="184">
        <v>9</v>
      </c>
      <c r="C58" s="204" t="s">
        <v>364</v>
      </c>
      <c r="D58" s="284">
        <v>2</v>
      </c>
      <c r="E58" s="186" t="s">
        <v>365</v>
      </c>
      <c r="F58" s="186" t="s">
        <v>366</v>
      </c>
      <c r="G58" s="186" t="s">
        <v>367</v>
      </c>
      <c r="H58" s="229">
        <v>1</v>
      </c>
      <c r="I58" s="229" t="s">
        <v>137</v>
      </c>
      <c r="J58" s="229" t="s">
        <v>138</v>
      </c>
      <c r="K58" s="229" t="s">
        <v>28</v>
      </c>
      <c r="L58" s="229" t="s">
        <v>139</v>
      </c>
      <c r="M58" s="229">
        <v>16</v>
      </c>
      <c r="N58" s="229">
        <v>10</v>
      </c>
      <c r="O58" s="229" t="s">
        <v>368</v>
      </c>
      <c r="P58" s="164" t="s">
        <v>140</v>
      </c>
      <c r="Q58" s="147"/>
      <c r="R58" s="148"/>
      <c r="S58" s="149" t="s">
        <v>141</v>
      </c>
    </row>
    <row r="59" spans="2:19" ht="126.75" thickBot="1" x14ac:dyDescent="0.25">
      <c r="B59" s="154">
        <v>9</v>
      </c>
      <c r="C59" s="188"/>
      <c r="D59" s="281"/>
      <c r="E59" s="180"/>
      <c r="F59" s="180"/>
      <c r="G59" s="181"/>
      <c r="H59" s="237">
        <f t="shared" si="3"/>
        <v>2</v>
      </c>
      <c r="I59" s="165" t="s">
        <v>142</v>
      </c>
      <c r="J59" s="165" t="s">
        <v>143</v>
      </c>
      <c r="K59" s="165" t="s">
        <v>37</v>
      </c>
      <c r="L59" s="165" t="s">
        <v>144</v>
      </c>
      <c r="M59" s="165">
        <v>16</v>
      </c>
      <c r="N59" s="165">
        <v>10</v>
      </c>
      <c r="O59" s="166" t="s">
        <v>373</v>
      </c>
      <c r="P59" s="165" t="s">
        <v>140</v>
      </c>
      <c r="Q59" s="150"/>
      <c r="R59" s="151"/>
      <c r="S59" s="152" t="s">
        <v>141</v>
      </c>
    </row>
    <row r="60" spans="2:19" ht="126" x14ac:dyDescent="0.2">
      <c r="B60" s="154">
        <v>9</v>
      </c>
      <c r="C60" s="189"/>
      <c r="D60" s="282"/>
      <c r="E60" s="178"/>
      <c r="F60" s="178"/>
      <c r="G60" s="183"/>
      <c r="H60" s="237">
        <f t="shared" si="3"/>
        <v>3</v>
      </c>
      <c r="I60" s="165" t="s">
        <v>145</v>
      </c>
      <c r="J60" s="165" t="s">
        <v>369</v>
      </c>
      <c r="K60" s="165" t="s">
        <v>37</v>
      </c>
      <c r="L60" s="165" t="s">
        <v>146</v>
      </c>
      <c r="M60" s="165">
        <v>17</v>
      </c>
      <c r="N60" s="165">
        <v>230</v>
      </c>
      <c r="O60" s="187" t="s">
        <v>374</v>
      </c>
      <c r="P60" s="165" t="s">
        <v>140</v>
      </c>
      <c r="Q60" s="150"/>
      <c r="R60" s="151"/>
      <c r="S60" s="152" t="s">
        <v>141</v>
      </c>
    </row>
    <row r="61" spans="2:19" ht="126" x14ac:dyDescent="0.2">
      <c r="B61" s="154">
        <v>9</v>
      </c>
      <c r="C61" s="189"/>
      <c r="D61" s="282"/>
      <c r="E61" s="178"/>
      <c r="F61" s="178"/>
      <c r="G61" s="183"/>
      <c r="H61" s="237">
        <f t="shared" si="3"/>
        <v>4</v>
      </c>
      <c r="I61" s="165" t="s">
        <v>147</v>
      </c>
      <c r="J61" s="165" t="s">
        <v>148</v>
      </c>
      <c r="K61" s="165" t="s">
        <v>37</v>
      </c>
      <c r="L61" s="165" t="s">
        <v>146</v>
      </c>
      <c r="M61" s="165">
        <v>17</v>
      </c>
      <c r="N61" s="165">
        <v>10</v>
      </c>
      <c r="O61" s="165" t="s">
        <v>375</v>
      </c>
      <c r="P61" s="165" t="s">
        <v>140</v>
      </c>
      <c r="Q61" s="150"/>
      <c r="R61" s="151"/>
      <c r="S61" s="152" t="s">
        <v>141</v>
      </c>
    </row>
    <row r="62" spans="2:19" ht="126" x14ac:dyDescent="0.2">
      <c r="B62" s="154">
        <v>9</v>
      </c>
      <c r="C62" s="189"/>
      <c r="D62" s="282"/>
      <c r="E62" s="178"/>
      <c r="F62" s="178"/>
      <c r="G62" s="183"/>
      <c r="H62" s="237">
        <f t="shared" si="3"/>
        <v>5</v>
      </c>
      <c r="I62" s="165" t="s">
        <v>370</v>
      </c>
      <c r="J62" s="165" t="s">
        <v>376</v>
      </c>
      <c r="K62" s="165" t="s">
        <v>39</v>
      </c>
      <c r="L62" s="165" t="s">
        <v>371</v>
      </c>
      <c r="M62" s="165">
        <v>21</v>
      </c>
      <c r="N62" s="165">
        <v>11</v>
      </c>
      <c r="O62" s="165" t="s">
        <v>375</v>
      </c>
      <c r="P62" s="165" t="s">
        <v>140</v>
      </c>
      <c r="Q62" s="150"/>
      <c r="R62" s="151"/>
      <c r="S62" s="152" t="s">
        <v>141</v>
      </c>
    </row>
    <row r="63" spans="2:19" ht="126.75" thickBot="1" x14ac:dyDescent="0.25">
      <c r="B63" s="154">
        <v>9</v>
      </c>
      <c r="C63" s="190"/>
      <c r="D63" s="283"/>
      <c r="E63" s="191"/>
      <c r="F63" s="191"/>
      <c r="G63" s="192"/>
      <c r="H63" s="238">
        <f t="shared" si="3"/>
        <v>6</v>
      </c>
      <c r="I63" s="203" t="s">
        <v>313</v>
      </c>
      <c r="J63" s="203" t="s">
        <v>149</v>
      </c>
      <c r="K63" s="203" t="s">
        <v>54</v>
      </c>
      <c r="L63" s="203" t="s">
        <v>372</v>
      </c>
      <c r="M63" s="203">
        <v>7</v>
      </c>
      <c r="N63" s="203">
        <v>5</v>
      </c>
      <c r="O63" s="201" t="s">
        <v>368</v>
      </c>
      <c r="P63" s="203" t="s">
        <v>140</v>
      </c>
      <c r="Q63" s="163"/>
      <c r="R63" s="194"/>
      <c r="S63" s="195" t="s">
        <v>141</v>
      </c>
    </row>
    <row r="64" spans="2:19" ht="141.75" x14ac:dyDescent="0.2">
      <c r="B64" s="202">
        <v>10</v>
      </c>
      <c r="C64" s="204" t="s">
        <v>377</v>
      </c>
      <c r="D64" s="284">
        <v>2</v>
      </c>
      <c r="E64" s="186" t="s">
        <v>378</v>
      </c>
      <c r="F64" s="186" t="s">
        <v>151</v>
      </c>
      <c r="G64" s="186" t="s">
        <v>379</v>
      </c>
      <c r="H64" s="147">
        <v>1</v>
      </c>
      <c r="I64" s="166" t="s">
        <v>387</v>
      </c>
      <c r="J64" s="166" t="s">
        <v>152</v>
      </c>
      <c r="K64" s="166" t="s">
        <v>28</v>
      </c>
      <c r="L64" s="166" t="s">
        <v>32</v>
      </c>
      <c r="M64" s="166">
        <v>3</v>
      </c>
      <c r="N64" s="166">
        <v>2</v>
      </c>
      <c r="O64" s="166" t="s">
        <v>153</v>
      </c>
      <c r="P64" s="166" t="s">
        <v>154</v>
      </c>
      <c r="Q64" s="147"/>
      <c r="R64" s="148"/>
      <c r="S64" s="149"/>
    </row>
    <row r="65" spans="2:19" ht="47.25" x14ac:dyDescent="0.2">
      <c r="B65" s="154">
        <v>10</v>
      </c>
      <c r="C65" s="188"/>
      <c r="D65" s="281"/>
      <c r="E65" s="180"/>
      <c r="F65" s="180"/>
      <c r="G65" s="181"/>
      <c r="H65" s="233">
        <f t="shared" si="3"/>
        <v>2</v>
      </c>
      <c r="I65" s="165" t="s">
        <v>380</v>
      </c>
      <c r="J65" s="165" t="s">
        <v>381</v>
      </c>
      <c r="K65" s="165" t="s">
        <v>37</v>
      </c>
      <c r="L65" s="165" t="s">
        <v>38</v>
      </c>
      <c r="M65" s="165">
        <v>11</v>
      </c>
      <c r="N65" s="165">
        <v>2</v>
      </c>
      <c r="O65" s="165" t="s">
        <v>155</v>
      </c>
      <c r="P65" s="165" t="s">
        <v>154</v>
      </c>
      <c r="Q65" s="150"/>
      <c r="R65" s="151"/>
      <c r="S65" s="152"/>
    </row>
    <row r="66" spans="2:19" ht="47.25" x14ac:dyDescent="0.2">
      <c r="B66" s="154">
        <v>10</v>
      </c>
      <c r="C66" s="189"/>
      <c r="D66" s="282"/>
      <c r="E66" s="178"/>
      <c r="F66" s="178"/>
      <c r="G66" s="183"/>
      <c r="H66" s="233">
        <f t="shared" si="3"/>
        <v>3</v>
      </c>
      <c r="I66" s="165" t="s">
        <v>382</v>
      </c>
      <c r="J66" s="165" t="s">
        <v>383</v>
      </c>
      <c r="K66" s="165" t="s">
        <v>37</v>
      </c>
      <c r="L66" s="165" t="s">
        <v>384</v>
      </c>
      <c r="M66" s="165">
        <v>7</v>
      </c>
      <c r="N66" s="165">
        <v>0</v>
      </c>
      <c r="O66" s="165" t="s">
        <v>385</v>
      </c>
      <c r="P66" s="165"/>
      <c r="Q66" s="150"/>
      <c r="R66" s="151"/>
      <c r="S66" s="152"/>
    </row>
    <row r="67" spans="2:19" ht="47.25" x14ac:dyDescent="0.2">
      <c r="B67" s="154">
        <v>10</v>
      </c>
      <c r="C67" s="189"/>
      <c r="D67" s="282"/>
      <c r="E67" s="178"/>
      <c r="F67" s="178"/>
      <c r="G67" s="183"/>
      <c r="H67" s="233">
        <v>4</v>
      </c>
      <c r="I67" s="165" t="s">
        <v>156</v>
      </c>
      <c r="J67" s="165" t="s">
        <v>386</v>
      </c>
      <c r="K67" s="165" t="s">
        <v>39</v>
      </c>
      <c r="L67" s="165" t="s">
        <v>71</v>
      </c>
      <c r="M67" s="165">
        <v>3</v>
      </c>
      <c r="N67" s="165">
        <v>2</v>
      </c>
      <c r="O67" s="165" t="s">
        <v>155</v>
      </c>
      <c r="P67" s="165" t="s">
        <v>154</v>
      </c>
      <c r="Q67" s="150"/>
      <c r="R67" s="151"/>
      <c r="S67" s="152"/>
    </row>
    <row r="68" spans="2:19" ht="87" customHeight="1" thickBot="1" x14ac:dyDescent="0.25">
      <c r="B68" s="185">
        <v>10</v>
      </c>
      <c r="C68" s="190"/>
      <c r="D68" s="283"/>
      <c r="E68" s="191"/>
      <c r="F68" s="191"/>
      <c r="G68" s="192"/>
      <c r="H68" s="235">
        <v>5</v>
      </c>
      <c r="I68" s="203" t="s">
        <v>157</v>
      </c>
      <c r="J68" s="203" t="s">
        <v>158</v>
      </c>
      <c r="K68" s="203" t="s">
        <v>54</v>
      </c>
      <c r="L68" s="203" t="s">
        <v>38</v>
      </c>
      <c r="M68" s="203">
        <v>3</v>
      </c>
      <c r="N68" s="203">
        <v>2</v>
      </c>
      <c r="O68" s="203" t="s">
        <v>314</v>
      </c>
      <c r="P68" s="203" t="s">
        <v>154</v>
      </c>
      <c r="Q68" s="163"/>
      <c r="R68" s="194"/>
      <c r="S68" s="195"/>
    </row>
    <row r="69" spans="2:19" ht="168" customHeight="1" x14ac:dyDescent="0.2">
      <c r="B69" s="167">
        <v>11</v>
      </c>
      <c r="C69" s="186" t="s">
        <v>159</v>
      </c>
      <c r="D69" s="284">
        <v>2</v>
      </c>
      <c r="E69" s="186" t="s">
        <v>432</v>
      </c>
      <c r="F69" s="186" t="s">
        <v>160</v>
      </c>
      <c r="G69" s="186" t="s">
        <v>255</v>
      </c>
      <c r="H69" s="147">
        <v>1</v>
      </c>
      <c r="I69" s="164" t="s">
        <v>161</v>
      </c>
      <c r="J69" s="164" t="s">
        <v>162</v>
      </c>
      <c r="K69" s="164" t="s">
        <v>28</v>
      </c>
      <c r="L69" s="164" t="s">
        <v>163</v>
      </c>
      <c r="M69" s="164">
        <v>5</v>
      </c>
      <c r="N69" s="164">
        <v>1</v>
      </c>
      <c r="O69" s="164" t="s">
        <v>164</v>
      </c>
      <c r="P69" s="164" t="s">
        <v>165</v>
      </c>
      <c r="Q69" s="147"/>
      <c r="R69" s="148"/>
      <c r="S69" s="149" t="s">
        <v>166</v>
      </c>
    </row>
    <row r="70" spans="2:19" ht="78.75" x14ac:dyDescent="0.2">
      <c r="B70" s="154">
        <v>11</v>
      </c>
      <c r="C70" s="179"/>
      <c r="D70" s="281"/>
      <c r="E70" s="180"/>
      <c r="F70" s="180"/>
      <c r="G70" s="181"/>
      <c r="H70" s="233">
        <v>2</v>
      </c>
      <c r="I70" s="160" t="s">
        <v>167</v>
      </c>
      <c r="J70" s="165" t="s">
        <v>429</v>
      </c>
      <c r="K70" s="160" t="s">
        <v>37</v>
      </c>
      <c r="L70" s="160" t="s">
        <v>76</v>
      </c>
      <c r="M70" s="160">
        <v>5</v>
      </c>
      <c r="N70" s="160">
        <v>1</v>
      </c>
      <c r="O70" s="160" t="s">
        <v>168</v>
      </c>
      <c r="P70" s="160" t="s">
        <v>169</v>
      </c>
      <c r="Q70" s="155"/>
      <c r="R70" s="156"/>
      <c r="S70" s="157"/>
    </row>
    <row r="71" spans="2:19" ht="63" x14ac:dyDescent="0.2">
      <c r="B71" s="154">
        <v>11</v>
      </c>
      <c r="C71" s="182"/>
      <c r="D71" s="282"/>
      <c r="E71" s="178"/>
      <c r="F71" s="178"/>
      <c r="G71" s="183"/>
      <c r="H71" s="233">
        <v>3</v>
      </c>
      <c r="I71" s="168" t="s">
        <v>388</v>
      </c>
      <c r="J71" s="168" t="s">
        <v>424</v>
      </c>
      <c r="K71" s="168" t="s">
        <v>37</v>
      </c>
      <c r="L71" s="168" t="s">
        <v>76</v>
      </c>
      <c r="M71" s="168">
        <v>3</v>
      </c>
      <c r="N71" s="168">
        <v>1</v>
      </c>
      <c r="O71" s="168" t="s">
        <v>168</v>
      </c>
      <c r="P71" s="168" t="s">
        <v>389</v>
      </c>
      <c r="Q71" s="155"/>
      <c r="R71" s="156"/>
      <c r="S71" s="157"/>
    </row>
    <row r="72" spans="2:19" ht="31.5" x14ac:dyDescent="0.2">
      <c r="B72" s="154">
        <v>11</v>
      </c>
      <c r="C72" s="182"/>
      <c r="D72" s="282"/>
      <c r="E72" s="178"/>
      <c r="F72" s="178"/>
      <c r="G72" s="183"/>
      <c r="H72" s="233">
        <v>4</v>
      </c>
      <c r="I72" s="168" t="s">
        <v>390</v>
      </c>
      <c r="J72" s="168" t="s">
        <v>391</v>
      </c>
      <c r="K72" s="168" t="s">
        <v>37</v>
      </c>
      <c r="L72" s="168" t="s">
        <v>343</v>
      </c>
      <c r="M72" s="168">
        <v>3</v>
      </c>
      <c r="N72" s="168">
        <v>0</v>
      </c>
      <c r="O72" s="168" t="s">
        <v>168</v>
      </c>
      <c r="P72" s="168" t="s">
        <v>392</v>
      </c>
      <c r="Q72" s="155"/>
      <c r="R72" s="156"/>
      <c r="S72" s="157"/>
    </row>
    <row r="73" spans="2:19" ht="47.25" x14ac:dyDescent="0.2">
      <c r="B73" s="154">
        <v>11</v>
      </c>
      <c r="C73" s="182"/>
      <c r="D73" s="282"/>
      <c r="E73" s="178"/>
      <c r="F73" s="178"/>
      <c r="G73" s="183"/>
      <c r="H73" s="233">
        <v>5</v>
      </c>
      <c r="I73" s="168" t="s">
        <v>393</v>
      </c>
      <c r="J73" s="168" t="s">
        <v>425</v>
      </c>
      <c r="K73" s="168" t="s">
        <v>28</v>
      </c>
      <c r="L73" s="168" t="s">
        <v>71</v>
      </c>
      <c r="M73" s="168">
        <v>5</v>
      </c>
      <c r="N73" s="168">
        <v>1</v>
      </c>
      <c r="O73" s="168" t="s">
        <v>394</v>
      </c>
      <c r="P73" s="168" t="s">
        <v>392</v>
      </c>
      <c r="Q73" s="155"/>
      <c r="R73" s="156"/>
      <c r="S73" s="157"/>
    </row>
    <row r="74" spans="2:19" ht="111" thickBot="1" x14ac:dyDescent="0.25">
      <c r="B74" s="199">
        <v>11</v>
      </c>
      <c r="C74" s="200"/>
      <c r="D74" s="283"/>
      <c r="E74" s="191"/>
      <c r="F74" s="191"/>
      <c r="G74" s="192"/>
      <c r="H74" s="235">
        <v>6</v>
      </c>
      <c r="I74" s="201" t="s">
        <v>395</v>
      </c>
      <c r="J74" s="201" t="s">
        <v>396</v>
      </c>
      <c r="K74" s="201" t="s">
        <v>37</v>
      </c>
      <c r="L74" s="201" t="s">
        <v>343</v>
      </c>
      <c r="M74" s="201">
        <v>2</v>
      </c>
      <c r="N74" s="201">
        <v>1</v>
      </c>
      <c r="O74" s="201" t="s">
        <v>394</v>
      </c>
      <c r="P74" s="201" t="s">
        <v>392</v>
      </c>
      <c r="Q74" s="163"/>
      <c r="R74" s="194"/>
      <c r="S74" s="195" t="s">
        <v>170</v>
      </c>
    </row>
    <row r="75" spans="2:19" ht="153.75" customHeight="1" x14ac:dyDescent="0.2">
      <c r="B75" s="184">
        <v>12</v>
      </c>
      <c r="C75" s="196" t="s">
        <v>171</v>
      </c>
      <c r="D75" s="285">
        <v>3</v>
      </c>
      <c r="E75" s="197" t="s">
        <v>254</v>
      </c>
      <c r="F75" s="197" t="s">
        <v>173</v>
      </c>
      <c r="G75" s="198" t="s">
        <v>174</v>
      </c>
      <c r="H75" s="239">
        <v>1</v>
      </c>
      <c r="I75" s="147" t="s">
        <v>175</v>
      </c>
      <c r="J75" s="147" t="s">
        <v>176</v>
      </c>
      <c r="K75" s="147" t="s">
        <v>28</v>
      </c>
      <c r="L75" s="147" t="s">
        <v>127</v>
      </c>
      <c r="M75" s="147">
        <v>3</v>
      </c>
      <c r="N75" s="147">
        <v>0</v>
      </c>
      <c r="O75" s="147" t="s">
        <v>177</v>
      </c>
      <c r="P75" s="147" t="s">
        <v>178</v>
      </c>
      <c r="Q75" s="147" t="s">
        <v>179</v>
      </c>
      <c r="R75" s="148"/>
      <c r="S75" s="149" t="s">
        <v>179</v>
      </c>
    </row>
    <row r="76" spans="2:19" ht="31.5" x14ac:dyDescent="0.2">
      <c r="B76" s="154">
        <v>12</v>
      </c>
      <c r="C76" s="189"/>
      <c r="D76" s="282"/>
      <c r="E76" s="178"/>
      <c r="F76" s="178"/>
      <c r="G76" s="183"/>
      <c r="H76" s="233">
        <f t="shared" si="3"/>
        <v>2</v>
      </c>
      <c r="I76" s="150" t="s">
        <v>180</v>
      </c>
      <c r="J76" s="150" t="s">
        <v>181</v>
      </c>
      <c r="K76" s="150" t="s">
        <v>37</v>
      </c>
      <c r="L76" s="150" t="s">
        <v>182</v>
      </c>
      <c r="M76" s="150">
        <v>3</v>
      </c>
      <c r="N76" s="150">
        <v>0</v>
      </c>
      <c r="O76" s="150" t="s">
        <v>177</v>
      </c>
      <c r="P76" s="150"/>
      <c r="Q76" s="150" t="s">
        <v>179</v>
      </c>
      <c r="R76" s="151"/>
      <c r="S76" s="152" t="s">
        <v>179</v>
      </c>
    </row>
    <row r="77" spans="2:19" ht="31.5" x14ac:dyDescent="0.2">
      <c r="B77" s="154">
        <v>12</v>
      </c>
      <c r="C77" s="189"/>
      <c r="D77" s="282"/>
      <c r="E77" s="178"/>
      <c r="F77" s="178"/>
      <c r="G77" s="183"/>
      <c r="H77" s="233">
        <f t="shared" si="3"/>
        <v>3</v>
      </c>
      <c r="I77" s="150" t="s">
        <v>180</v>
      </c>
      <c r="J77" s="150" t="s">
        <v>183</v>
      </c>
      <c r="K77" s="150" t="s">
        <v>37</v>
      </c>
      <c r="L77" s="150" t="s">
        <v>184</v>
      </c>
      <c r="M77" s="150">
        <v>3</v>
      </c>
      <c r="N77" s="150">
        <v>0</v>
      </c>
      <c r="O77" s="150" t="s">
        <v>177</v>
      </c>
      <c r="P77" s="150"/>
      <c r="Q77" s="150" t="s">
        <v>179</v>
      </c>
      <c r="R77" s="151"/>
      <c r="S77" s="152" t="s">
        <v>179</v>
      </c>
    </row>
    <row r="78" spans="2:19" ht="47.25" x14ac:dyDescent="0.2">
      <c r="B78" s="154">
        <v>12</v>
      </c>
      <c r="C78" s="189"/>
      <c r="D78" s="282"/>
      <c r="E78" s="178"/>
      <c r="F78" s="178"/>
      <c r="G78" s="183"/>
      <c r="H78" s="233">
        <f t="shared" si="3"/>
        <v>4</v>
      </c>
      <c r="I78" s="150" t="s">
        <v>180</v>
      </c>
      <c r="J78" s="150" t="s">
        <v>185</v>
      </c>
      <c r="K78" s="150" t="s">
        <v>37</v>
      </c>
      <c r="L78" s="150" t="s">
        <v>71</v>
      </c>
      <c r="M78" s="150">
        <v>3</v>
      </c>
      <c r="N78" s="150">
        <v>0</v>
      </c>
      <c r="O78" s="150" t="s">
        <v>177</v>
      </c>
      <c r="P78" s="150"/>
      <c r="Q78" s="150" t="s">
        <v>179</v>
      </c>
      <c r="R78" s="151"/>
      <c r="S78" s="152" t="s">
        <v>179</v>
      </c>
    </row>
    <row r="79" spans="2:19" ht="31.5" x14ac:dyDescent="0.2">
      <c r="B79" s="154">
        <v>12</v>
      </c>
      <c r="C79" s="189"/>
      <c r="D79" s="282"/>
      <c r="E79" s="178"/>
      <c r="F79" s="178"/>
      <c r="G79" s="183"/>
      <c r="H79" s="233">
        <f t="shared" si="3"/>
        <v>5</v>
      </c>
      <c r="I79" s="150" t="s">
        <v>180</v>
      </c>
      <c r="J79" s="150" t="s">
        <v>186</v>
      </c>
      <c r="K79" s="150" t="s">
        <v>37</v>
      </c>
      <c r="L79" s="150" t="s">
        <v>187</v>
      </c>
      <c r="M79" s="150">
        <v>3</v>
      </c>
      <c r="N79" s="150">
        <v>0</v>
      </c>
      <c r="O79" s="150" t="s">
        <v>177</v>
      </c>
      <c r="P79" s="150"/>
      <c r="Q79" s="150" t="s">
        <v>179</v>
      </c>
      <c r="R79" s="151"/>
      <c r="S79" s="152" t="s">
        <v>179</v>
      </c>
    </row>
    <row r="80" spans="2:19" ht="31.5" x14ac:dyDescent="0.2">
      <c r="B80" s="154">
        <v>12</v>
      </c>
      <c r="C80" s="189"/>
      <c r="D80" s="282"/>
      <c r="E80" s="178"/>
      <c r="F80" s="178"/>
      <c r="G80" s="183"/>
      <c r="H80" s="233">
        <f t="shared" si="3"/>
        <v>6</v>
      </c>
      <c r="I80" s="150" t="s">
        <v>188</v>
      </c>
      <c r="J80" s="150" t="s">
        <v>189</v>
      </c>
      <c r="K80" s="150" t="s">
        <v>37</v>
      </c>
      <c r="L80" s="150" t="s">
        <v>71</v>
      </c>
      <c r="M80" s="150">
        <v>3</v>
      </c>
      <c r="N80" s="150">
        <v>0</v>
      </c>
      <c r="O80" s="150" t="s">
        <v>177</v>
      </c>
      <c r="P80" s="150"/>
      <c r="Q80" s="150" t="s">
        <v>179</v>
      </c>
      <c r="R80" s="151"/>
      <c r="S80" s="152" t="s">
        <v>190</v>
      </c>
    </row>
    <row r="81" spans="2:19" ht="31.5" x14ac:dyDescent="0.2">
      <c r="B81" s="154">
        <v>12</v>
      </c>
      <c r="C81" s="189"/>
      <c r="D81" s="282"/>
      <c r="E81" s="178"/>
      <c r="F81" s="178"/>
      <c r="G81" s="183"/>
      <c r="H81" s="233">
        <f t="shared" si="3"/>
        <v>7</v>
      </c>
      <c r="I81" s="150" t="s">
        <v>191</v>
      </c>
      <c r="J81" s="150" t="s">
        <v>192</v>
      </c>
      <c r="K81" s="150" t="s">
        <v>37</v>
      </c>
      <c r="L81" s="150" t="s">
        <v>38</v>
      </c>
      <c r="M81" s="150">
        <v>3</v>
      </c>
      <c r="N81" s="150">
        <v>0</v>
      </c>
      <c r="O81" s="150" t="s">
        <v>177</v>
      </c>
      <c r="P81" s="150" t="s">
        <v>49</v>
      </c>
      <c r="Q81" s="150" t="s">
        <v>179</v>
      </c>
      <c r="R81" s="151"/>
      <c r="S81" s="152" t="s">
        <v>179</v>
      </c>
    </row>
    <row r="82" spans="2:19" ht="31.5" x14ac:dyDescent="0.2">
      <c r="B82" s="154">
        <v>12</v>
      </c>
      <c r="C82" s="189"/>
      <c r="D82" s="282"/>
      <c r="E82" s="178"/>
      <c r="F82" s="178"/>
      <c r="G82" s="183"/>
      <c r="H82" s="233">
        <f t="shared" si="3"/>
        <v>8</v>
      </c>
      <c r="I82" s="150" t="s">
        <v>193</v>
      </c>
      <c r="J82" s="150" t="s">
        <v>194</v>
      </c>
      <c r="K82" s="150" t="s">
        <v>37</v>
      </c>
      <c r="L82" s="150" t="s">
        <v>38</v>
      </c>
      <c r="M82" s="150">
        <v>3</v>
      </c>
      <c r="N82" s="150">
        <v>0</v>
      </c>
      <c r="O82" s="150" t="s">
        <v>177</v>
      </c>
      <c r="P82" s="150"/>
      <c r="Q82" s="150" t="s">
        <v>179</v>
      </c>
      <c r="R82" s="151"/>
      <c r="S82" s="152" t="s">
        <v>179</v>
      </c>
    </row>
    <row r="83" spans="2:19" ht="31.5" x14ac:dyDescent="0.2">
      <c r="B83" s="154">
        <v>12</v>
      </c>
      <c r="C83" s="189"/>
      <c r="D83" s="282"/>
      <c r="E83" s="178"/>
      <c r="F83" s="178"/>
      <c r="G83" s="183"/>
      <c r="H83" s="233">
        <f t="shared" si="3"/>
        <v>9</v>
      </c>
      <c r="I83" s="150" t="s">
        <v>193</v>
      </c>
      <c r="J83" s="150" t="s">
        <v>195</v>
      </c>
      <c r="K83" s="150" t="s">
        <v>37</v>
      </c>
      <c r="L83" s="150" t="s">
        <v>71</v>
      </c>
      <c r="M83" s="150">
        <v>3</v>
      </c>
      <c r="N83" s="150">
        <v>0</v>
      </c>
      <c r="O83" s="150" t="s">
        <v>177</v>
      </c>
      <c r="P83" s="150" t="s">
        <v>196</v>
      </c>
      <c r="Q83" s="150" t="s">
        <v>179</v>
      </c>
      <c r="R83" s="151"/>
      <c r="S83" s="152" t="s">
        <v>179</v>
      </c>
    </row>
    <row r="84" spans="2:19" ht="31.5" x14ac:dyDescent="0.2">
      <c r="B84" s="154">
        <v>12</v>
      </c>
      <c r="C84" s="189"/>
      <c r="D84" s="282"/>
      <c r="E84" s="178"/>
      <c r="F84" s="178"/>
      <c r="G84" s="183"/>
      <c r="H84" s="233">
        <f t="shared" si="3"/>
        <v>10</v>
      </c>
      <c r="I84" s="150" t="s">
        <v>197</v>
      </c>
      <c r="J84" s="150" t="s">
        <v>198</v>
      </c>
      <c r="K84" s="150" t="s">
        <v>39</v>
      </c>
      <c r="L84" s="150" t="s">
        <v>71</v>
      </c>
      <c r="M84" s="150">
        <v>3</v>
      </c>
      <c r="N84" s="150">
        <v>0</v>
      </c>
      <c r="O84" s="150" t="s">
        <v>177</v>
      </c>
      <c r="P84" s="150" t="s">
        <v>178</v>
      </c>
      <c r="Q84" s="150" t="s">
        <v>179</v>
      </c>
      <c r="R84" s="151"/>
      <c r="S84" s="152" t="s">
        <v>179</v>
      </c>
    </row>
    <row r="85" spans="2:19" ht="16.5" thickBot="1" x14ac:dyDescent="0.25">
      <c r="B85" s="185">
        <v>12</v>
      </c>
      <c r="C85" s="190"/>
      <c r="D85" s="283"/>
      <c r="E85" s="191"/>
      <c r="F85" s="191"/>
      <c r="G85" s="192"/>
      <c r="H85" s="235">
        <f t="shared" si="3"/>
        <v>11</v>
      </c>
      <c r="I85" s="163" t="s">
        <v>199</v>
      </c>
      <c r="J85" s="163" t="s">
        <v>200</v>
      </c>
      <c r="K85" s="163" t="s">
        <v>54</v>
      </c>
      <c r="L85" s="163" t="s">
        <v>38</v>
      </c>
      <c r="M85" s="163">
        <v>3</v>
      </c>
      <c r="N85" s="163">
        <v>0</v>
      </c>
      <c r="O85" s="163" t="s">
        <v>153</v>
      </c>
      <c r="P85" s="163" t="s">
        <v>178</v>
      </c>
      <c r="Q85" s="163" t="s">
        <v>179</v>
      </c>
      <c r="R85" s="194"/>
      <c r="S85" s="195" t="s">
        <v>179</v>
      </c>
    </row>
    <row r="86" spans="2:19" ht="181.5" customHeight="1" x14ac:dyDescent="0.2">
      <c r="B86" s="202">
        <v>13</v>
      </c>
      <c r="C86" s="205" t="s">
        <v>418</v>
      </c>
      <c r="D86" s="284">
        <v>1</v>
      </c>
      <c r="E86" s="186" t="s">
        <v>419</v>
      </c>
      <c r="F86" s="187" t="s">
        <v>397</v>
      </c>
      <c r="G86" s="186" t="s">
        <v>433</v>
      </c>
      <c r="H86" s="147">
        <v>1</v>
      </c>
      <c r="I86" s="164" t="s">
        <v>58</v>
      </c>
      <c r="J86" s="164" t="s">
        <v>398</v>
      </c>
      <c r="K86" s="164" t="s">
        <v>28</v>
      </c>
      <c r="L86" s="164" t="s">
        <v>57</v>
      </c>
      <c r="M86" s="164">
        <v>2</v>
      </c>
      <c r="N86" s="164">
        <v>0</v>
      </c>
      <c r="O86" s="164" t="s">
        <v>55</v>
      </c>
      <c r="P86" s="147"/>
      <c r="Q86" s="147"/>
      <c r="R86" s="148"/>
      <c r="S86" s="149"/>
    </row>
    <row r="87" spans="2:19" ht="31.5" x14ac:dyDescent="0.2">
      <c r="B87" s="154">
        <v>13</v>
      </c>
      <c r="C87" s="188"/>
      <c r="D87" s="281"/>
      <c r="E87" s="180"/>
      <c r="F87" s="180"/>
      <c r="G87" s="181"/>
      <c r="H87" s="233">
        <f t="shared" si="3"/>
        <v>2</v>
      </c>
      <c r="I87" s="160" t="s">
        <v>56</v>
      </c>
      <c r="J87" s="160" t="s">
        <v>399</v>
      </c>
      <c r="K87" s="160" t="s">
        <v>37</v>
      </c>
      <c r="L87" s="160" t="s">
        <v>57</v>
      </c>
      <c r="M87" s="160">
        <v>2</v>
      </c>
      <c r="N87" s="160">
        <v>0</v>
      </c>
      <c r="O87" s="160" t="s">
        <v>55</v>
      </c>
      <c r="P87" s="150"/>
      <c r="Q87" s="150"/>
      <c r="R87" s="151"/>
      <c r="S87" s="152"/>
    </row>
    <row r="88" spans="2:19" ht="29.25" customHeight="1" x14ac:dyDescent="0.2">
      <c r="B88" s="154">
        <v>13</v>
      </c>
      <c r="C88" s="189"/>
      <c r="D88" s="282"/>
      <c r="E88" s="178"/>
      <c r="F88" s="178"/>
      <c r="G88" s="183"/>
      <c r="H88" s="233">
        <f t="shared" si="3"/>
        <v>3</v>
      </c>
      <c r="I88" s="160" t="s">
        <v>400</v>
      </c>
      <c r="J88" s="160" t="s">
        <v>401</v>
      </c>
      <c r="K88" s="160" t="s">
        <v>37</v>
      </c>
      <c r="L88" s="160" t="s">
        <v>57</v>
      </c>
      <c r="M88" s="160">
        <v>1</v>
      </c>
      <c r="N88" s="160">
        <v>0</v>
      </c>
      <c r="O88" s="160" t="s">
        <v>55</v>
      </c>
      <c r="P88" s="150"/>
      <c r="Q88" s="150"/>
      <c r="R88" s="151"/>
      <c r="S88" s="152"/>
    </row>
    <row r="89" spans="2:19" ht="29.25" customHeight="1" thickBot="1" x14ac:dyDescent="0.25">
      <c r="B89" s="154">
        <v>13</v>
      </c>
      <c r="C89" s="190"/>
      <c r="D89" s="283"/>
      <c r="E89" s="191"/>
      <c r="F89" s="191"/>
      <c r="G89" s="192"/>
      <c r="H89" s="235">
        <f t="shared" si="3"/>
        <v>4</v>
      </c>
      <c r="I89" s="193" t="s">
        <v>402</v>
      </c>
      <c r="J89" s="193" t="s">
        <v>403</v>
      </c>
      <c r="K89" s="193" t="s">
        <v>39</v>
      </c>
      <c r="L89" s="193" t="s">
        <v>57</v>
      </c>
      <c r="M89" s="193">
        <v>1</v>
      </c>
      <c r="N89" s="193">
        <v>0</v>
      </c>
      <c r="O89" s="193" t="s">
        <v>55</v>
      </c>
      <c r="P89" s="163"/>
      <c r="Q89" s="163"/>
      <c r="R89" s="194"/>
      <c r="S89" s="195"/>
    </row>
    <row r="92" spans="2:19" ht="15.75" thickBot="1" x14ac:dyDescent="0.25"/>
    <row r="93" spans="2:19" s="286" customFormat="1" ht="15.75" customHeight="1" thickBot="1" x14ac:dyDescent="0.25">
      <c r="C93" s="7" t="s">
        <v>20</v>
      </c>
      <c r="D93" s="230" t="s">
        <v>5</v>
      </c>
      <c r="E93" s="248" t="s">
        <v>21</v>
      </c>
      <c r="F93" s="249"/>
      <c r="G93" s="53" t="s">
        <v>22</v>
      </c>
    </row>
    <row r="94" spans="2:19" ht="38.25" customHeight="1" x14ac:dyDescent="0.2">
      <c r="C94" s="240">
        <v>44336</v>
      </c>
      <c r="D94" s="286">
        <v>1</v>
      </c>
      <c r="E94" s="272" t="s">
        <v>450</v>
      </c>
      <c r="F94" s="273"/>
      <c r="G94" s="241" t="s">
        <v>451</v>
      </c>
      <c r="M94" s="57" t="s">
        <v>316</v>
      </c>
    </row>
    <row r="95" spans="2:19" ht="15.75" thickBot="1" x14ac:dyDescent="0.25">
      <c r="B95" s="246"/>
      <c r="C95" s="242"/>
      <c r="D95" s="287"/>
      <c r="E95" s="243"/>
      <c r="F95" s="244"/>
      <c r="G95" s="245"/>
    </row>
  </sheetData>
  <autoFilter ref="A4:S89" xr:uid="{00000000-0009-0000-0000-000002000000}"/>
  <mergeCells count="4">
    <mergeCell ref="D2:F2"/>
    <mergeCell ref="H3:S3"/>
    <mergeCell ref="E94:F94"/>
    <mergeCell ref="E93:F93"/>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'Listados '!$B$3:$B$14</xm:f>
          </x14:formula1>
          <xm:sqref>C87:C89 C5:C57 C59:C63 C65:C85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B14"/>
  <sheetViews>
    <sheetView workbookViewId="0">
      <selection activeCell="G14" sqref="G14"/>
    </sheetView>
  </sheetViews>
  <sheetFormatPr baseColWidth="10" defaultColWidth="11.42578125" defaultRowHeight="12.75" x14ac:dyDescent="0.2"/>
  <cols>
    <col min="2" max="2" width="45.28515625" bestFit="1" customWidth="1"/>
  </cols>
  <sheetData>
    <row r="3" spans="2:2" x14ac:dyDescent="0.2">
      <c r="B3" t="s">
        <v>23</v>
      </c>
    </row>
    <row r="4" spans="2:2" x14ac:dyDescent="0.2">
      <c r="B4" t="s">
        <v>42</v>
      </c>
    </row>
    <row r="5" spans="2:2" x14ac:dyDescent="0.2">
      <c r="B5" t="s">
        <v>51</v>
      </c>
    </row>
    <row r="6" spans="2:2" x14ac:dyDescent="0.2">
      <c r="B6" t="s">
        <v>59</v>
      </c>
    </row>
    <row r="7" spans="2:2" x14ac:dyDescent="0.2">
      <c r="B7" t="s">
        <v>61</v>
      </c>
    </row>
    <row r="8" spans="2:2" x14ac:dyDescent="0.2">
      <c r="B8" t="s">
        <v>77</v>
      </c>
    </row>
    <row r="9" spans="2:2" x14ac:dyDescent="0.2">
      <c r="B9" t="s">
        <v>105</v>
      </c>
    </row>
    <row r="10" spans="2:2" x14ac:dyDescent="0.2">
      <c r="B10" t="s">
        <v>125</v>
      </c>
    </row>
    <row r="11" spans="2:2" x14ac:dyDescent="0.2">
      <c r="B11" t="s">
        <v>136</v>
      </c>
    </row>
    <row r="12" spans="2:2" x14ac:dyDescent="0.2">
      <c r="B12" t="s">
        <v>150</v>
      </c>
    </row>
    <row r="13" spans="2:2" x14ac:dyDescent="0.2">
      <c r="B13" t="s">
        <v>159</v>
      </c>
    </row>
    <row r="14" spans="2:2" x14ac:dyDescent="0.2">
      <c r="B14"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Formato_</vt:lpstr>
      <vt:lpstr>AnálisisObjetivos</vt:lpstr>
      <vt:lpstr>MatrizProcesos</vt:lpstr>
      <vt:lpstr>Listados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Toshiba</dc:creator>
  <cp:keywords/>
  <dc:description/>
  <cp:lastModifiedBy>Toshiba</cp:lastModifiedBy>
  <cp:revision/>
  <cp:lastPrinted>2021-05-24T03:00:58Z</cp:lastPrinted>
  <dcterms:created xsi:type="dcterms:W3CDTF">2020-10-21T13:47:29Z</dcterms:created>
  <dcterms:modified xsi:type="dcterms:W3CDTF">2021-05-27T17:53:46Z</dcterms:modified>
  <cp:category/>
  <cp:contentStatus/>
</cp:coreProperties>
</file>